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activeTab="2"/>
  </bookViews>
  <sheets>
    <sheet name="бюджет" sheetId="1" r:id="rId1"/>
    <sheet name="внебюджет" sheetId="2" r:id="rId2"/>
    <sheet name="вместе" sheetId="3" r:id="rId3"/>
  </sheets>
  <definedNames>
    <definedName name="_xlnm.Print_Area" localSheetId="0">'бюджет'!$A$1:$K$133</definedName>
    <definedName name="_xlnm.Print_Area" localSheetId="2">'вместе'!$A$1:$K$122</definedName>
    <definedName name="_xlnm.Print_Area" localSheetId="1">'внебюджет'!$A$1:$K$112</definedName>
  </definedNames>
  <calcPr fullCalcOnLoad="1"/>
</workbook>
</file>

<file path=xl/sharedStrings.xml><?xml version="1.0" encoding="utf-8"?>
<sst xmlns="http://schemas.openxmlformats.org/spreadsheetml/2006/main" count="873" uniqueCount="190">
  <si>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</si>
  <si>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</si>
  <si>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</si>
  <si>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</si>
  <si>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</si>
  <si>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</si>
  <si>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</si>
  <si>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</si>
  <si>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</si>
  <si>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</si>
  <si>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</si>
  <si>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</si>
  <si>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</si>
  <si>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</si>
  <si>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</si>
  <si>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</si>
  <si>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</si>
  <si>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</si>
  <si>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</si>
  <si>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</si>
  <si>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</si>
  <si>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</si>
  <si>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</si>
  <si>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</si>
  <si>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</si>
  <si>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</si>
  <si>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</si>
  <si>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</si>
  <si>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</si>
  <si>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</si>
  <si>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</si>
  <si>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</si>
  <si>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</si>
  <si>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>010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</si>
  <si>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</si>
  <si>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</si>
  <si>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</si>
  <si>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</si>
  <si>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</si>
  <si>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</si>
  <si>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</si>
  <si>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</si>
  <si>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</si>
  <si>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</si>
  <si>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</si>
  <si>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</si>
  <si>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</si>
  <si>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</si>
  <si>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</si>
  <si>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</si>
  <si>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</si>
  <si>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</si>
  <si>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</si>
  <si>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</si>
  <si>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 xml:space="preserve"> 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</si>
  <si>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</si>
  <si>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</si>
  <si>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</si>
  <si>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</si>
  <si>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</si>
  <si>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</si>
  <si>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</si>
  <si>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</si>
  <si>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</si>
  <si>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</si>
  <si>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</si>
  <si>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</si>
  <si>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</si>
  <si>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</si>
  <si>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</si>
  <si>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</si>
  <si>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</si>
  <si>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</si>
  <si>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</si>
  <si>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</si>
  <si>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</si>
  <si>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</si>
  <si>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</si>
  <si>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</si>
  <si>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</si>
  <si>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</si>
  <si>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</si>
  <si>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          по ОКАТО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</si>
  <si>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</si>
  <si>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</si>
  <si>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</si>
  <si>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</si>
  <si>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</si>
  <si>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</si>
  <si>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</si>
  <si>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</si>
  <si>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</si>
  <si>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</si>
  <si>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</si>
  <si>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</si>
  <si>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</si>
  <si>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</si>
  <si>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</si>
  <si>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</si>
  <si>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</si>
  <si>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</si>
  <si>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</si>
  <si>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</si>
  <si>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</si>
  <si>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</si>
  <si>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</si>
  <si>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</si>
  <si>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</si>
  <si>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</si>
  <si>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</si>
  <si>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 xml:space="preserve">                                                                       </t>
  </si>
  <si>
    <t>41451000000</t>
  </si>
  <si>
    <t xml:space="preserve">Главный бухгалтер ________________   </t>
  </si>
  <si>
    <t>Мисюра Е.А.</t>
  </si>
  <si>
    <t xml:space="preserve">                                       (подпись)                                (расшифровка подписи)</t>
  </si>
  <si>
    <t>211</t>
  </si>
  <si>
    <t>212</t>
  </si>
  <si>
    <t>213</t>
  </si>
  <si>
    <t>221</t>
  </si>
  <si>
    <t>225</t>
  </si>
  <si>
    <t>226</t>
  </si>
  <si>
    <t>290</t>
  </si>
  <si>
    <t>310</t>
  </si>
  <si>
    <t>340</t>
  </si>
  <si>
    <t>на 01 января 2011 года</t>
  </si>
  <si>
    <t>12.01.2011</t>
  </si>
  <si>
    <t>Наименование бюджета</t>
  </si>
  <si>
    <t>Петрова Н.П.</t>
  </si>
  <si>
    <t>Координатор   __________________</t>
  </si>
  <si>
    <t>12 января 2011 года</t>
  </si>
  <si>
    <t>Отметка ответственного исполнителя органа, осуществляющего кассовое обслуживание исполнения бюджета</t>
  </si>
  <si>
    <t>(должность)</t>
  </si>
  <si>
    <t>(подпись)</t>
  </si>
  <si>
    <t>(расшифровка подписи)</t>
  </si>
  <si>
    <t>привлечение прочих источников</t>
  </si>
  <si>
    <t>погашение обязательств за счет прочих источников</t>
  </si>
  <si>
    <t>00000301000010000710</t>
  </si>
  <si>
    <t>00000301000010000810</t>
  </si>
  <si>
    <t>"___" ____________ 2011</t>
  </si>
  <si>
    <t>43497471</t>
  </si>
  <si>
    <t>835</t>
  </si>
  <si>
    <t>Муниципальное дошкольное образовательное учреждение "Сланцевский детский сад №2 общеразвивающего вида с приоритетным осуществлением деятельности по социально-личностному развитию детей"</t>
  </si>
  <si>
    <t>835 07014209900001</t>
  </si>
  <si>
    <t>223/002</t>
  </si>
  <si>
    <t>223/003</t>
  </si>
  <si>
    <t>223/004</t>
  </si>
  <si>
    <t>внебюджет</t>
  </si>
  <si>
    <t>бюджет</t>
  </si>
  <si>
    <t>местный (сводный)</t>
  </si>
  <si>
    <t>00008020100010000510</t>
  </si>
  <si>
    <t>00008020100010000610</t>
  </si>
  <si>
    <t>835 07017952400001</t>
  </si>
  <si>
    <t>835 07015210133001</t>
  </si>
  <si>
    <t>211/659</t>
  </si>
  <si>
    <t>213/659</t>
  </si>
  <si>
    <t>835 07057952400001</t>
  </si>
  <si>
    <t>222</t>
  </si>
  <si>
    <t xml:space="preserve">Прочие доходы от оказания платных услуг получателями средств бюджета муниципальных районов </t>
  </si>
  <si>
    <t>225/002</t>
  </si>
  <si>
    <t>226/002</t>
  </si>
  <si>
    <t>310/002</t>
  </si>
  <si>
    <t>340/002</t>
  </si>
  <si>
    <t>842 07014209900001</t>
  </si>
  <si>
    <t>225/701</t>
  </si>
  <si>
    <t>225/005</t>
  </si>
  <si>
    <t>310/301</t>
  </si>
  <si>
    <t>223</t>
  </si>
  <si>
    <t>340/002/006</t>
  </si>
  <si>
    <t>225/301</t>
  </si>
  <si>
    <t>41642424</t>
  </si>
  <si>
    <t xml:space="preserve">           по ОКТМО</t>
  </si>
  <si>
    <t>"___" ____________ 201</t>
  </si>
  <si>
    <t>Муниципальное дошкольное образовательное учреждение "Выскатский детский сад №9"</t>
  </si>
  <si>
    <t>837</t>
  </si>
  <si>
    <t>43497554</t>
  </si>
  <si>
    <t>837 11302995050000 130</t>
  </si>
  <si>
    <t>837 0701 0410003 111</t>
  </si>
  <si>
    <t>837 0701 0410003 112</t>
  </si>
  <si>
    <t>837 0701 0410003 244</t>
  </si>
  <si>
    <t>837 0701 0410003 851</t>
  </si>
  <si>
    <t>837 0701 0410003 852</t>
  </si>
  <si>
    <t>837 0701 0410003 853</t>
  </si>
  <si>
    <t>837 0701 0417135 111</t>
  </si>
  <si>
    <t>837 0701 0417135 244</t>
  </si>
  <si>
    <t>837 0701 0418114 244</t>
  </si>
  <si>
    <t>837 0705 0458122 112</t>
  </si>
  <si>
    <t>837 0701 0417202 244</t>
  </si>
  <si>
    <t>на 01 января 2016 года</t>
  </si>
  <si>
    <t>01.01.2016</t>
  </si>
  <si>
    <t>837 0705 0458122 244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</si>
</sst>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2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2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/>
    </xf>
    <xf numFmtId="49" fontId="4" fillId="0" borderId="20" xfId="0" applyNumberFormat="1" applyFont="1" applyBorder="1" applyAlignment="1">
      <alignment horizontal="centerContinuous"/>
    </xf>
    <xf numFmtId="49" fontId="4" fillId="0" borderId="21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0" fontId="4" fillId="0" borderId="29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49" fontId="4" fillId="0" borderId="31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4" fillId="0" borderId="32" xfId="0" applyNumberFormat="1" applyFont="1" applyBorder="1" applyAlignment="1">
      <alignment horizontal="center" wrapText="1"/>
    </xf>
    <xf numFmtId="49" fontId="4" fillId="0" borderId="31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center" wrapText="1"/>
    </xf>
    <xf numFmtId="49" fontId="4" fillId="0" borderId="36" xfId="0" applyNumberFormat="1" applyFont="1" applyBorder="1" applyAlignment="1">
      <alignment horizontal="left" wrapText="1"/>
    </xf>
    <xf numFmtId="49" fontId="4" fillId="0" borderId="36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49" fontId="4" fillId="0" borderId="37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left" vertical="center"/>
    </xf>
    <xf numFmtId="49" fontId="4" fillId="0" borderId="39" xfId="0" applyNumberFormat="1" applyFont="1" applyBorder="1" applyAlignment="1">
      <alignment horizontal="left" vertical="center"/>
    </xf>
    <xf numFmtId="0" fontId="4" fillId="0" borderId="31" xfId="0" applyFont="1" applyBorder="1" applyAlignment="1">
      <alignment horizontal="left" wrapText="1"/>
    </xf>
    <xf numFmtId="0" fontId="4" fillId="0" borderId="40" xfId="0" applyFont="1" applyBorder="1" applyAlignment="1">
      <alignment horizontal="left" wrapText="1"/>
    </xf>
    <xf numFmtId="49" fontId="4" fillId="0" borderId="40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4" fillId="0" borderId="30" xfId="0" applyFont="1" applyBorder="1" applyAlignment="1">
      <alignment horizontal="left" wrapText="1" indent="2"/>
    </xf>
    <xf numFmtId="0" fontId="4" fillId="0" borderId="42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4" fillId="0" borderId="43" xfId="0" applyNumberFormat="1" applyFont="1" applyBorder="1" applyAlignment="1">
      <alignment/>
    </xf>
    <xf numFmtId="0" fontId="4" fillId="0" borderId="44" xfId="0" applyFont="1" applyBorder="1" applyAlignment="1">
      <alignment horizontal="left" wrapText="1"/>
    </xf>
    <xf numFmtId="0" fontId="4" fillId="0" borderId="45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26" xfId="0" applyFont="1" applyBorder="1" applyAlignment="1">
      <alignment horizontal="center"/>
    </xf>
    <xf numFmtId="49" fontId="4" fillId="0" borderId="46" xfId="0" applyNumberFormat="1" applyFont="1" applyBorder="1" applyAlignment="1">
      <alignment horizontal="centerContinuous"/>
    </xf>
    <xf numFmtId="4" fontId="4" fillId="0" borderId="10" xfId="0" applyNumberFormat="1" applyFont="1" applyBorder="1" applyAlignment="1">
      <alignment horizontal="center"/>
    </xf>
    <xf numFmtId="4" fontId="4" fillId="0" borderId="28" xfId="0" applyNumberFormat="1" applyFont="1" applyBorder="1" applyAlignment="1">
      <alignment horizontal="center"/>
    </xf>
    <xf numFmtId="4" fontId="4" fillId="0" borderId="47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 wrapText="1"/>
    </xf>
    <xf numFmtId="4" fontId="4" fillId="0" borderId="39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4" fillId="0" borderId="48" xfId="0" applyNumberFormat="1" applyFont="1" applyBorder="1" applyAlignment="1">
      <alignment horizontal="center"/>
    </xf>
    <xf numFmtId="4" fontId="4" fillId="0" borderId="40" xfId="0" applyNumberFormat="1" applyFont="1" applyBorder="1" applyAlignment="1">
      <alignment horizontal="center"/>
    </xf>
    <xf numFmtId="4" fontId="4" fillId="0" borderId="41" xfId="0" applyNumberFormat="1" applyFont="1" applyBorder="1" applyAlignment="1">
      <alignment horizontal="center"/>
    </xf>
    <xf numFmtId="4" fontId="4" fillId="0" borderId="49" xfId="0" applyNumberFormat="1" applyFont="1" applyBorder="1" applyAlignment="1">
      <alignment horizontal="center"/>
    </xf>
    <xf numFmtId="4" fontId="4" fillId="0" borderId="50" xfId="0" applyNumberFormat="1" applyFont="1" applyBorder="1" applyAlignment="1">
      <alignment horizontal="center"/>
    </xf>
    <xf numFmtId="4" fontId="4" fillId="0" borderId="51" xfId="0" applyNumberFormat="1" applyFont="1" applyBorder="1" applyAlignment="1">
      <alignment horizontal="center"/>
    </xf>
    <xf numFmtId="4" fontId="4" fillId="0" borderId="3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center" wrapText="1"/>
    </xf>
    <xf numFmtId="4" fontId="4" fillId="0" borderId="52" xfId="0" applyNumberFormat="1" applyFont="1" applyBorder="1" applyAlignment="1">
      <alignment horizontal="center"/>
    </xf>
    <xf numFmtId="4" fontId="4" fillId="0" borderId="53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center"/>
    </xf>
    <xf numFmtId="4" fontId="4" fillId="0" borderId="54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" fontId="4" fillId="0" borderId="16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39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top"/>
    </xf>
    <xf numFmtId="4" fontId="4" fillId="0" borderId="16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4" fontId="4" fillId="0" borderId="26" xfId="0" applyNumberFormat="1" applyFont="1" applyBorder="1" applyAlignment="1">
      <alignment horizontal="center" vertical="center"/>
    </xf>
    <xf numFmtId="4" fontId="4" fillId="0" borderId="26" xfId="0" applyNumberFormat="1" applyFont="1" applyBorder="1" applyAlignment="1">
      <alignment horizontal="center"/>
    </xf>
    <xf numFmtId="4" fontId="4" fillId="0" borderId="25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27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4" fillId="0" borderId="25" xfId="0" applyNumberFormat="1" applyFont="1" applyBorder="1" applyAlignment="1">
      <alignment horizontal="center"/>
    </xf>
    <xf numFmtId="4" fontId="4" fillId="0" borderId="55" xfId="0" applyNumberFormat="1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49" fontId="4" fillId="0" borderId="24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 wrapText="1"/>
    </xf>
    <xf numFmtId="3" fontId="4" fillId="0" borderId="12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30" xfId="0" applyFont="1" applyBorder="1" applyAlignment="1">
      <alignment horizontal="justify" vertical="justify" wrapText="1"/>
    </xf>
    <xf numFmtId="2" fontId="4" fillId="0" borderId="4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" fontId="4" fillId="0" borderId="39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 horizontal="right"/>
    </xf>
    <xf numFmtId="4" fontId="4" fillId="0" borderId="40" xfId="0" applyNumberFormat="1" applyFont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" fontId="4" fillId="0" borderId="41" xfId="0" applyNumberFormat="1" applyFont="1" applyFill="1" applyBorder="1" applyAlignment="1">
      <alignment horizontal="right"/>
    </xf>
    <xf numFmtId="4" fontId="4" fillId="0" borderId="49" xfId="0" applyNumberFormat="1" applyFont="1" applyBorder="1" applyAlignment="1">
      <alignment horizontal="right"/>
    </xf>
    <xf numFmtId="4" fontId="4" fillId="0" borderId="50" xfId="0" applyNumberFormat="1" applyFont="1" applyBorder="1" applyAlignment="1">
      <alignment horizontal="right"/>
    </xf>
    <xf numFmtId="4" fontId="4" fillId="0" borderId="51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49" fontId="4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49" fontId="0" fillId="0" borderId="16" xfId="0" applyNumberFormat="1" applyBorder="1" applyAlignment="1">
      <alignment horizontal="right"/>
    </xf>
    <xf numFmtId="0" fontId="0" fillId="0" borderId="16" xfId="0" applyBorder="1" applyAlignment="1">
      <alignment horizontal="right"/>
    </xf>
    <xf numFmtId="49" fontId="4" fillId="0" borderId="13" xfId="0" applyNumberFormat="1" applyFont="1" applyBorder="1" applyAlignment="1">
      <alignment horizontal="right" vertical="center"/>
    </xf>
    <xf numFmtId="49" fontId="4" fillId="0" borderId="23" xfId="0" applyNumberFormat="1" applyFont="1" applyBorder="1" applyAlignment="1">
      <alignment horizontal="right" vertical="center"/>
    </xf>
    <xf numFmtId="49" fontId="4" fillId="0" borderId="24" xfId="0" applyNumberFormat="1" applyFont="1" applyBorder="1" applyAlignment="1">
      <alignment horizontal="right" vertical="top"/>
    </xf>
    <xf numFmtId="49" fontId="4" fillId="0" borderId="24" xfId="0" applyNumberFormat="1" applyFont="1" applyBorder="1" applyAlignment="1">
      <alignment horizontal="right" vertical="center"/>
    </xf>
    <xf numFmtId="49" fontId="4" fillId="0" borderId="11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right" vertical="center"/>
    </xf>
    <xf numFmtId="49" fontId="4" fillId="0" borderId="26" xfId="0" applyNumberFormat="1" applyFont="1" applyBorder="1" applyAlignment="1">
      <alignment horizontal="right" vertical="center"/>
    </xf>
    <xf numFmtId="49" fontId="4" fillId="0" borderId="26" xfId="0" applyNumberFormat="1" applyFont="1" applyBorder="1" applyAlignment="1">
      <alignment horizontal="right"/>
    </xf>
    <xf numFmtId="49" fontId="4" fillId="0" borderId="25" xfId="0" applyNumberFormat="1" applyFont="1" applyBorder="1" applyAlignment="1">
      <alignment horizontal="right" vertical="center"/>
    </xf>
    <xf numFmtId="49" fontId="4" fillId="0" borderId="14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right" vertical="center"/>
    </xf>
    <xf numFmtId="49" fontId="4" fillId="0" borderId="27" xfId="0" applyNumberFormat="1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right" vertical="center"/>
    </xf>
    <xf numFmtId="4" fontId="4" fillId="0" borderId="47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" fontId="4" fillId="0" borderId="48" xfId="0" applyNumberFormat="1" applyFont="1" applyBorder="1" applyAlignment="1">
      <alignment horizontal="right"/>
    </xf>
    <xf numFmtId="4" fontId="4" fillId="0" borderId="52" xfId="0" applyNumberFormat="1" applyFont="1" applyBorder="1" applyAlignment="1">
      <alignment horizontal="right"/>
    </xf>
    <xf numFmtId="4" fontId="4" fillId="0" borderId="53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27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54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 vertical="center"/>
    </xf>
    <xf numFmtId="4" fontId="4" fillId="0" borderId="39" xfId="0" applyNumberFormat="1" applyFont="1" applyBorder="1" applyAlignment="1">
      <alignment horizontal="right" vertical="center"/>
    </xf>
    <xf numFmtId="4" fontId="4" fillId="0" borderId="16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4" fontId="4" fillId="0" borderId="17" xfId="0" applyNumberFormat="1" applyFont="1" applyBorder="1" applyAlignment="1">
      <alignment horizontal="right" vertical="center"/>
    </xf>
    <xf numFmtId="4" fontId="4" fillId="0" borderId="26" xfId="0" applyNumberFormat="1" applyFont="1" applyBorder="1" applyAlignment="1">
      <alignment horizontal="right" vertical="center"/>
    </xf>
    <xf numFmtId="4" fontId="4" fillId="0" borderId="26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4" fontId="4" fillId="0" borderId="27" xfId="0" applyNumberFormat="1" applyFont="1" applyBorder="1" applyAlignment="1">
      <alignment horizontal="right" vertical="center"/>
    </xf>
    <xf numFmtId="4" fontId="4" fillId="0" borderId="18" xfId="0" applyNumberFormat="1" applyFont="1" applyBorder="1" applyAlignment="1">
      <alignment horizontal="right" vertical="center"/>
    </xf>
    <xf numFmtId="4" fontId="4" fillId="0" borderId="55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4" fontId="4" fillId="0" borderId="10" xfId="0" applyNumberFormat="1" applyFont="1" applyFill="1" applyBorder="1" applyAlignment="1">
      <alignment horizontal="center"/>
    </xf>
    <xf numFmtId="4" fontId="4" fillId="0" borderId="28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4" fontId="4" fillId="34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4" fillId="0" borderId="30" xfId="0" applyNumberFormat="1" applyFont="1" applyFill="1" applyBorder="1" applyAlignment="1">
      <alignment horizontal="center" wrapText="1"/>
    </xf>
    <xf numFmtId="49" fontId="4" fillId="0" borderId="31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left" wrapText="1"/>
    </xf>
    <xf numFmtId="4" fontId="4" fillId="35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justify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showGridLines="0" view="pageBreakPreview" zoomScale="120" zoomScaleSheetLayoutView="120" zoomScalePageLayoutView="0" workbookViewId="0" topLeftCell="B58">
      <selection activeCell="F83" sqref="F83"/>
    </sheetView>
  </sheetViews>
  <sheetFormatPr defaultColWidth="9.00390625" defaultRowHeight="12.75"/>
  <cols>
    <col min="1" max="1" width="33.875" style="3" customWidth="1"/>
    <col min="2" max="2" width="4.125" style="3" customWidth="1"/>
    <col min="3" max="3" width="21.00390625" style="3" customWidth="1"/>
    <col min="4" max="4" width="18.25390625" style="1" customWidth="1"/>
    <col min="5" max="5" width="14.125" style="1" customWidth="1"/>
    <col min="6" max="6" width="13.125" style="1" customWidth="1"/>
    <col min="7" max="7" width="12.375" style="1" customWidth="1"/>
    <col min="8" max="8" width="13.375" style="1" customWidth="1"/>
    <col min="9" max="9" width="16.125" style="0" customWidth="1"/>
    <col min="11" max="11" width="10.25390625" style="0" customWidth="1"/>
  </cols>
  <sheetData>
    <row r="1" spans="1:8" ht="14.25" customHeight="1">
      <c r="A1" s="205" t="s">
        <v>85</v>
      </c>
      <c r="B1" s="206"/>
      <c r="C1" s="206"/>
      <c r="D1" s="206"/>
      <c r="E1" s="206"/>
      <c r="F1" s="206"/>
      <c r="G1" s="206"/>
      <c r="H1" s="206"/>
    </row>
    <row r="2" spans="1:9" ht="12" customHeight="1">
      <c r="A2" s="205" t="s">
        <v>109</v>
      </c>
      <c r="B2" s="206"/>
      <c r="C2" s="206"/>
      <c r="D2" s="206"/>
      <c r="E2" s="206"/>
      <c r="F2" s="206"/>
      <c r="G2" s="206"/>
      <c r="H2" s="206"/>
      <c r="I2" s="4"/>
    </row>
    <row r="3" spans="1:9" ht="12" customHeight="1">
      <c r="A3" s="205" t="s">
        <v>83</v>
      </c>
      <c r="B3" s="206"/>
      <c r="C3" s="206"/>
      <c r="D3" s="206"/>
      <c r="E3" s="206"/>
      <c r="F3" s="206"/>
      <c r="G3" s="206"/>
      <c r="H3" s="207"/>
      <c r="I3" s="69"/>
    </row>
    <row r="4" spans="1:9" ht="12.75" customHeight="1" thickBot="1">
      <c r="A4" s="208" t="s">
        <v>84</v>
      </c>
      <c r="B4" s="209"/>
      <c r="C4" s="209"/>
      <c r="D4" s="209"/>
      <c r="E4" s="209"/>
      <c r="F4" s="209"/>
      <c r="G4" s="209"/>
      <c r="I4" s="85" t="s">
        <v>6</v>
      </c>
    </row>
    <row r="5" spans="1:9" ht="12.75" customHeight="1">
      <c r="A5" s="79"/>
      <c r="B5" s="80"/>
      <c r="C5" s="80"/>
      <c r="D5" s="80"/>
      <c r="E5" s="80"/>
      <c r="F5" s="80"/>
      <c r="G5" s="80"/>
      <c r="H5" s="13" t="s">
        <v>30</v>
      </c>
      <c r="I5" s="86" t="s">
        <v>56</v>
      </c>
    </row>
    <row r="6" spans="1:9" ht="13.5" customHeight="1">
      <c r="A6" s="15" t="s">
        <v>110</v>
      </c>
      <c r="B6" s="15"/>
      <c r="C6" s="217" t="s">
        <v>124</v>
      </c>
      <c r="D6" s="217"/>
      <c r="E6" s="217"/>
      <c r="F6" s="15"/>
      <c r="G6" s="15"/>
      <c r="H6" s="14" t="s">
        <v>28</v>
      </c>
      <c r="I6" s="21" t="s">
        <v>125</v>
      </c>
    </row>
    <row r="7" spans="1:9" ht="18" customHeight="1">
      <c r="A7" s="14" t="s">
        <v>102</v>
      </c>
      <c r="B7" s="14"/>
      <c r="C7" s="14"/>
      <c r="D7" s="13"/>
      <c r="E7" s="13"/>
      <c r="F7" s="13"/>
      <c r="G7" s="13"/>
      <c r="H7" s="14"/>
      <c r="I7" s="81"/>
    </row>
    <row r="8" spans="1:9" ht="9.75" customHeight="1">
      <c r="A8" s="14" t="s">
        <v>103</v>
      </c>
      <c r="B8" s="14"/>
      <c r="C8" s="14"/>
      <c r="D8" s="13"/>
      <c r="E8" s="13"/>
      <c r="F8" s="13"/>
      <c r="G8" s="13"/>
      <c r="H8" s="14"/>
      <c r="I8" s="22"/>
    </row>
    <row r="9" spans="1:9" ht="9.75" customHeight="1">
      <c r="A9" s="14" t="s">
        <v>104</v>
      </c>
      <c r="B9" s="14"/>
      <c r="C9" s="14"/>
      <c r="D9" s="13"/>
      <c r="E9" s="13"/>
      <c r="F9" s="13"/>
      <c r="G9" s="13"/>
      <c r="H9" s="14" t="s">
        <v>26</v>
      </c>
      <c r="I9" s="22" t="s">
        <v>139</v>
      </c>
    </row>
    <row r="10" spans="1:9" ht="36.75" customHeight="1">
      <c r="A10" s="14" t="s">
        <v>96</v>
      </c>
      <c r="B10"/>
      <c r="C10" s="218" t="s">
        <v>141</v>
      </c>
      <c r="D10" s="218"/>
      <c r="E10" s="218"/>
      <c r="F10" s="218"/>
      <c r="G10" s="218"/>
      <c r="H10" s="14" t="s">
        <v>93</v>
      </c>
      <c r="I10" s="22" t="s">
        <v>140</v>
      </c>
    </row>
    <row r="11" spans="1:9" ht="15.75" customHeight="1">
      <c r="A11" s="14" t="s">
        <v>126</v>
      </c>
      <c r="B11" s="14"/>
      <c r="C11" s="127" t="s">
        <v>147</v>
      </c>
      <c r="D11" s="128"/>
      <c r="E11" s="128"/>
      <c r="F11" s="128"/>
      <c r="G11" s="128"/>
      <c r="H11" s="14" t="s">
        <v>82</v>
      </c>
      <c r="I11" s="22" t="s">
        <v>111</v>
      </c>
    </row>
    <row r="12" spans="1:9" ht="13.5" customHeight="1">
      <c r="A12" s="14" t="s">
        <v>62</v>
      </c>
      <c r="B12" s="14"/>
      <c r="C12" s="14"/>
      <c r="D12" s="13"/>
      <c r="E12" s="13"/>
      <c r="F12" s="13"/>
      <c r="G12" s="13"/>
      <c r="H12" s="14"/>
      <c r="I12" s="67"/>
    </row>
    <row r="13" spans="1:9" ht="13.5" customHeight="1" thickBot="1">
      <c r="A13" s="14" t="s">
        <v>1</v>
      </c>
      <c r="B13" s="14"/>
      <c r="C13" s="14"/>
      <c r="D13" s="13"/>
      <c r="E13" s="13"/>
      <c r="F13" s="13"/>
      <c r="G13" s="13"/>
      <c r="H13" s="14" t="s">
        <v>27</v>
      </c>
      <c r="I13" s="23" t="s">
        <v>0</v>
      </c>
    </row>
    <row r="14" spans="2:9" ht="14.25" customHeight="1">
      <c r="B14" s="45"/>
      <c r="C14" s="45" t="s">
        <v>40</v>
      </c>
      <c r="D14" s="13"/>
      <c r="E14" s="13"/>
      <c r="F14" s="13"/>
      <c r="G14" s="13"/>
      <c r="H14" s="13"/>
      <c r="I14" s="27"/>
    </row>
    <row r="15" spans="1:9" ht="5.25" customHeight="1">
      <c r="A15" s="44"/>
      <c r="B15" s="44"/>
      <c r="C15" s="16"/>
      <c r="D15" s="17"/>
      <c r="E15" s="17"/>
      <c r="F15" s="17"/>
      <c r="G15" s="17"/>
      <c r="H15" s="17"/>
      <c r="I15" s="18"/>
    </row>
    <row r="16" spans="1:9" ht="12.75" customHeight="1">
      <c r="A16" s="8"/>
      <c r="B16" s="9"/>
      <c r="C16" s="32"/>
      <c r="D16" s="7"/>
      <c r="E16" s="33"/>
      <c r="F16" s="41" t="s">
        <v>9</v>
      </c>
      <c r="G16" s="34"/>
      <c r="H16" s="42"/>
      <c r="I16" s="19"/>
    </row>
    <row r="17" spans="1:9" ht="9.75" customHeight="1">
      <c r="A17" s="9"/>
      <c r="B17" s="9" t="s">
        <v>23</v>
      </c>
      <c r="C17" s="32" t="s">
        <v>97</v>
      </c>
      <c r="D17" s="7" t="s">
        <v>78</v>
      </c>
      <c r="E17" s="37" t="s">
        <v>105</v>
      </c>
      <c r="F17" s="43" t="s">
        <v>10</v>
      </c>
      <c r="G17" s="37" t="s">
        <v>13</v>
      </c>
      <c r="H17" s="36"/>
      <c r="I17" s="19" t="s">
        <v>4</v>
      </c>
    </row>
    <row r="18" spans="1:9" ht="9.75" customHeight="1">
      <c r="A18" s="9" t="s">
        <v>7</v>
      </c>
      <c r="B18" s="9" t="s">
        <v>24</v>
      </c>
      <c r="C18" s="32" t="s">
        <v>98</v>
      </c>
      <c r="D18" s="7" t="s">
        <v>79</v>
      </c>
      <c r="E18" s="38" t="s">
        <v>106</v>
      </c>
      <c r="F18" s="7" t="s">
        <v>11</v>
      </c>
      <c r="G18" s="7" t="s">
        <v>14</v>
      </c>
      <c r="H18" s="7" t="s">
        <v>15</v>
      </c>
      <c r="I18" s="19" t="s">
        <v>5</v>
      </c>
    </row>
    <row r="19" spans="1:9" ht="9.75" customHeight="1">
      <c r="A19" s="8"/>
      <c r="B19" s="9" t="s">
        <v>25</v>
      </c>
      <c r="C19" s="32" t="s">
        <v>99</v>
      </c>
      <c r="D19" s="7" t="s">
        <v>5</v>
      </c>
      <c r="E19" s="38" t="s">
        <v>107</v>
      </c>
      <c r="F19" s="7" t="s">
        <v>12</v>
      </c>
      <c r="G19" s="7"/>
      <c r="H19" s="7"/>
      <c r="I19" s="19"/>
    </row>
    <row r="20" spans="1:9" ht="9.75" customHeight="1">
      <c r="A20" s="8"/>
      <c r="B20" s="9"/>
      <c r="C20" s="9"/>
      <c r="D20" s="7"/>
      <c r="E20" s="38"/>
      <c r="F20" s="7"/>
      <c r="G20" s="7"/>
      <c r="H20" s="7"/>
      <c r="I20" s="19"/>
    </row>
    <row r="21" spans="1:9" ht="9.75" customHeight="1" thickBot="1">
      <c r="A21" s="5">
        <v>1</v>
      </c>
      <c r="B21" s="12">
        <v>2</v>
      </c>
      <c r="C21" s="12">
        <v>3</v>
      </c>
      <c r="D21" s="6" t="s">
        <v>2</v>
      </c>
      <c r="E21" s="39" t="s">
        <v>3</v>
      </c>
      <c r="F21" s="6" t="s">
        <v>16</v>
      </c>
      <c r="G21" s="6" t="s">
        <v>17</v>
      </c>
      <c r="H21" s="6" t="s">
        <v>18</v>
      </c>
      <c r="I21" s="20" t="s">
        <v>19</v>
      </c>
    </row>
    <row r="22" spans="1:9" ht="15.75" customHeight="1">
      <c r="A22" s="49" t="s">
        <v>22</v>
      </c>
      <c r="B22" s="54" t="s">
        <v>33</v>
      </c>
      <c r="C22" s="57" t="s">
        <v>51</v>
      </c>
      <c r="D22" s="87"/>
      <c r="E22" s="87"/>
      <c r="F22" s="87"/>
      <c r="G22" s="87"/>
      <c r="H22" s="87"/>
      <c r="I22" s="87"/>
    </row>
    <row r="23" spans="1:9" ht="15.75" customHeight="1">
      <c r="A23" s="77" t="s">
        <v>8</v>
      </c>
      <c r="B23" s="55"/>
      <c r="C23" s="58"/>
      <c r="D23" s="87"/>
      <c r="E23" s="87"/>
      <c r="F23" s="88"/>
      <c r="G23" s="88"/>
      <c r="H23" s="88"/>
      <c r="I23" s="90"/>
    </row>
    <row r="24" spans="1:9" ht="15.75" customHeight="1">
      <c r="A24" s="50"/>
      <c r="B24" s="55"/>
      <c r="C24" s="40"/>
      <c r="D24" s="87"/>
      <c r="E24" s="87"/>
      <c r="F24" s="88"/>
      <c r="G24" s="88"/>
      <c r="H24" s="88"/>
      <c r="I24" s="90"/>
    </row>
    <row r="25" spans="1:9" ht="15.75" customHeight="1">
      <c r="A25" s="50"/>
      <c r="B25" s="55"/>
      <c r="C25" s="40"/>
      <c r="D25" s="87"/>
      <c r="E25" s="87"/>
      <c r="F25" s="88"/>
      <c r="G25" s="88"/>
      <c r="H25" s="88"/>
      <c r="I25" s="90"/>
    </row>
    <row r="26" spans="1:9" ht="15.75" customHeight="1">
      <c r="A26" s="50"/>
      <c r="B26" s="51"/>
      <c r="C26" s="40"/>
      <c r="D26" s="87"/>
      <c r="E26" s="87"/>
      <c r="F26" s="88"/>
      <c r="G26" s="88"/>
      <c r="H26" s="88"/>
      <c r="I26" s="90"/>
    </row>
    <row r="27" spans="1:9" ht="15.75" customHeight="1">
      <c r="A27" s="50"/>
      <c r="B27" s="51"/>
      <c r="C27" s="40"/>
      <c r="D27" s="87"/>
      <c r="E27" s="87"/>
      <c r="F27" s="88"/>
      <c r="G27" s="88"/>
      <c r="H27" s="88"/>
      <c r="I27" s="90"/>
    </row>
    <row r="28" spans="1:9" ht="15.75" customHeight="1">
      <c r="A28" s="50"/>
      <c r="B28" s="51"/>
      <c r="C28" s="40"/>
      <c r="D28" s="87"/>
      <c r="E28" s="87"/>
      <c r="F28" s="88"/>
      <c r="G28" s="88"/>
      <c r="H28" s="88"/>
      <c r="I28" s="90"/>
    </row>
    <row r="29" spans="1:9" ht="15.75" customHeight="1">
      <c r="A29" s="50"/>
      <c r="B29" s="51"/>
      <c r="C29" s="40"/>
      <c r="D29" s="87"/>
      <c r="E29" s="87"/>
      <c r="F29" s="88"/>
      <c r="G29" s="88"/>
      <c r="H29" s="88"/>
      <c r="I29" s="90"/>
    </row>
    <row r="30" spans="1:9" ht="15.75" customHeight="1">
      <c r="A30" s="50"/>
      <c r="B30" s="51"/>
      <c r="C30" s="40"/>
      <c r="D30" s="87"/>
      <c r="E30" s="87"/>
      <c r="F30" s="88"/>
      <c r="G30" s="88"/>
      <c r="H30" s="88"/>
      <c r="I30" s="90"/>
    </row>
    <row r="31" spans="1:9" ht="15.75" customHeight="1">
      <c r="A31" s="50"/>
      <c r="B31" s="51"/>
      <c r="C31" s="40"/>
      <c r="D31" s="87"/>
      <c r="E31" s="87"/>
      <c r="F31" s="88"/>
      <c r="G31" s="88"/>
      <c r="H31" s="88"/>
      <c r="I31" s="90"/>
    </row>
    <row r="32" spans="1:9" ht="15.75" customHeight="1">
      <c r="A32" s="50"/>
      <c r="B32" s="51"/>
      <c r="C32" s="40"/>
      <c r="D32" s="87"/>
      <c r="E32" s="87"/>
      <c r="F32" s="88"/>
      <c r="G32" s="88"/>
      <c r="H32" s="88"/>
      <c r="I32" s="90"/>
    </row>
    <row r="33" spans="1:9" ht="15.75" customHeight="1">
      <c r="A33" s="50"/>
      <c r="B33" s="51"/>
      <c r="C33" s="40"/>
      <c r="D33" s="87"/>
      <c r="E33" s="87"/>
      <c r="F33" s="88"/>
      <c r="G33" s="88"/>
      <c r="H33" s="88"/>
      <c r="I33" s="90"/>
    </row>
    <row r="34" spans="1:9" ht="15.75" customHeight="1">
      <c r="A34" s="50"/>
      <c r="B34" s="51"/>
      <c r="C34" s="40"/>
      <c r="D34" s="87"/>
      <c r="E34" s="87"/>
      <c r="F34" s="88"/>
      <c r="G34" s="88"/>
      <c r="H34" s="88"/>
      <c r="I34" s="90"/>
    </row>
    <row r="35" spans="1:9" ht="15.75" customHeight="1">
      <c r="A35" s="50"/>
      <c r="B35" s="51"/>
      <c r="C35" s="40"/>
      <c r="D35" s="87"/>
      <c r="E35" s="87"/>
      <c r="F35" s="88"/>
      <c r="G35" s="88"/>
      <c r="H35" s="88"/>
      <c r="I35" s="90"/>
    </row>
    <row r="36" spans="1:9" ht="15.75" customHeight="1">
      <c r="A36" s="50"/>
      <c r="B36" s="51"/>
      <c r="C36" s="40"/>
      <c r="D36" s="2"/>
      <c r="E36" s="2"/>
      <c r="F36" s="40"/>
      <c r="G36" s="40"/>
      <c r="H36" s="40"/>
      <c r="I36" s="24"/>
    </row>
    <row r="37" spans="1:9" ht="15.75" customHeight="1">
      <c r="A37" s="50"/>
      <c r="B37" s="51"/>
      <c r="C37" s="40"/>
      <c r="D37" s="2"/>
      <c r="E37" s="2"/>
      <c r="F37" s="40"/>
      <c r="G37" s="40"/>
      <c r="H37" s="40"/>
      <c r="I37" s="24"/>
    </row>
    <row r="38" spans="1:9" ht="15.75" customHeight="1" thickBot="1">
      <c r="A38" s="82"/>
      <c r="B38" s="56"/>
      <c r="C38" s="29"/>
      <c r="D38" s="29"/>
      <c r="E38" s="29"/>
      <c r="F38" s="29"/>
      <c r="G38" s="29"/>
      <c r="H38" s="29"/>
      <c r="I38" s="30"/>
    </row>
    <row r="39" spans="1:9" ht="15.75" customHeight="1">
      <c r="A39" s="59"/>
      <c r="B39" s="129"/>
      <c r="C39" s="28"/>
      <c r="D39" s="28"/>
      <c r="E39" s="28"/>
      <c r="F39" s="28"/>
      <c r="G39" s="28"/>
      <c r="H39" s="28"/>
      <c r="I39" s="28"/>
    </row>
    <row r="40" spans="1:9" ht="15.75" customHeight="1">
      <c r="A40" s="59"/>
      <c r="B40" s="129"/>
      <c r="C40" s="28"/>
      <c r="D40" s="28"/>
      <c r="E40" s="28"/>
      <c r="F40" s="28"/>
      <c r="G40" s="28"/>
      <c r="H40" s="28"/>
      <c r="I40" s="28"/>
    </row>
    <row r="41" spans="1:9" ht="15.75" customHeight="1">
      <c r="A41" s="59"/>
      <c r="B41" s="129"/>
      <c r="C41" s="28"/>
      <c r="D41" s="28"/>
      <c r="E41" s="28"/>
      <c r="F41" s="28"/>
      <c r="G41" s="28"/>
      <c r="H41" s="28"/>
      <c r="I41" s="28"/>
    </row>
    <row r="42" spans="1:9" ht="15.75" customHeight="1">
      <c r="A42" s="59"/>
      <c r="B42" s="129"/>
      <c r="C42" s="28"/>
      <c r="D42" s="28"/>
      <c r="E42" s="28"/>
      <c r="F42" s="28"/>
      <c r="G42" s="28"/>
      <c r="H42" s="28"/>
      <c r="I42" s="28"/>
    </row>
    <row r="43" spans="1:11" ht="15">
      <c r="A43"/>
      <c r="B43" s="45"/>
      <c r="C43" s="14"/>
      <c r="D43" s="45" t="s">
        <v>63</v>
      </c>
      <c r="E43" s="13"/>
      <c r="F43" s="13"/>
      <c r="G43" s="13"/>
      <c r="H43" s="13"/>
      <c r="I43" s="13"/>
      <c r="J43" s="13" t="s">
        <v>77</v>
      </c>
      <c r="K43" s="27"/>
    </row>
    <row r="44" spans="1:11" ht="12.75">
      <c r="A44" s="44"/>
      <c r="B44" s="44"/>
      <c r="C44" s="16"/>
      <c r="D44" s="17"/>
      <c r="E44" s="17"/>
      <c r="F44" s="17"/>
      <c r="G44" s="17"/>
      <c r="H44" s="17"/>
      <c r="I44" s="17"/>
      <c r="J44" s="17"/>
      <c r="K44" s="18"/>
    </row>
    <row r="45" spans="1:11" ht="12" customHeight="1">
      <c r="A45" s="8"/>
      <c r="B45" s="9"/>
      <c r="C45" s="32" t="s">
        <v>90</v>
      </c>
      <c r="D45" s="7"/>
      <c r="E45" s="19"/>
      <c r="F45" s="211" t="s">
        <v>9</v>
      </c>
      <c r="G45" s="212"/>
      <c r="H45" s="212"/>
      <c r="I45" s="213"/>
      <c r="J45" s="71" t="s">
        <v>64</v>
      </c>
      <c r="K45" s="70"/>
    </row>
    <row r="46" spans="1:11" ht="9.75" customHeight="1">
      <c r="A46" s="9"/>
      <c r="B46" s="9" t="s">
        <v>23</v>
      </c>
      <c r="C46" s="32" t="s">
        <v>91</v>
      </c>
      <c r="D46" s="7" t="s">
        <v>78</v>
      </c>
      <c r="E46" s="19" t="s">
        <v>65</v>
      </c>
      <c r="F46" s="214"/>
      <c r="G46" s="215"/>
      <c r="H46" s="215"/>
      <c r="I46" s="216"/>
      <c r="J46" s="72" t="s">
        <v>66</v>
      </c>
      <c r="K46" s="35"/>
    </row>
    <row r="47" spans="1:11" ht="11.25" customHeight="1">
      <c r="A47" s="8"/>
      <c r="B47" s="9" t="s">
        <v>24</v>
      </c>
      <c r="C47" s="9" t="s">
        <v>100</v>
      </c>
      <c r="D47" s="7" t="s">
        <v>79</v>
      </c>
      <c r="E47" s="7" t="s">
        <v>67</v>
      </c>
      <c r="F47" s="37" t="s">
        <v>105</v>
      </c>
      <c r="G47" s="43" t="s">
        <v>10</v>
      </c>
      <c r="H47" s="37" t="s">
        <v>13</v>
      </c>
      <c r="I47" s="36"/>
      <c r="J47" s="19" t="s">
        <v>68</v>
      </c>
      <c r="K47" s="19" t="s">
        <v>68</v>
      </c>
    </row>
    <row r="48" spans="1:11" ht="11.25" customHeight="1">
      <c r="A48" s="9" t="s">
        <v>7</v>
      </c>
      <c r="B48" s="9" t="s">
        <v>25</v>
      </c>
      <c r="C48" s="9" t="s">
        <v>108</v>
      </c>
      <c r="D48" s="7" t="s">
        <v>5</v>
      </c>
      <c r="E48" s="38" t="s">
        <v>69</v>
      </c>
      <c r="F48" s="38" t="s">
        <v>106</v>
      </c>
      <c r="G48" s="7" t="s">
        <v>11</v>
      </c>
      <c r="H48" s="7" t="s">
        <v>14</v>
      </c>
      <c r="I48" s="7" t="s">
        <v>15</v>
      </c>
      <c r="J48" s="19" t="s">
        <v>70</v>
      </c>
      <c r="K48" s="19" t="s">
        <v>71</v>
      </c>
    </row>
    <row r="49" spans="1:11" ht="10.5" customHeight="1">
      <c r="A49" s="8"/>
      <c r="B49" s="9"/>
      <c r="C49" s="9" t="s">
        <v>101</v>
      </c>
      <c r="D49" s="7"/>
      <c r="E49" s="38"/>
      <c r="F49" s="38" t="s">
        <v>107</v>
      </c>
      <c r="G49" s="7" t="s">
        <v>12</v>
      </c>
      <c r="H49" s="7"/>
      <c r="I49" s="7"/>
      <c r="J49" s="19" t="s">
        <v>72</v>
      </c>
      <c r="K49" s="19" t="s">
        <v>67</v>
      </c>
    </row>
    <row r="50" spans="1:11" ht="11.25" customHeight="1">
      <c r="A50" s="8"/>
      <c r="B50" s="9"/>
      <c r="C50" s="9"/>
      <c r="D50" s="7"/>
      <c r="E50" s="38"/>
      <c r="F50" s="38"/>
      <c r="G50" s="7"/>
      <c r="H50" s="7"/>
      <c r="I50" s="7"/>
      <c r="J50" s="19"/>
      <c r="K50" s="19" t="s">
        <v>69</v>
      </c>
    </row>
    <row r="51" spans="1:11" ht="13.5" thickBot="1">
      <c r="A51" s="5">
        <v>1</v>
      </c>
      <c r="B51" s="12">
        <v>2</v>
      </c>
      <c r="C51" s="12">
        <v>3</v>
      </c>
      <c r="D51" s="6" t="s">
        <v>2</v>
      </c>
      <c r="E51" s="39" t="s">
        <v>3</v>
      </c>
      <c r="F51" s="39" t="s">
        <v>16</v>
      </c>
      <c r="G51" s="6" t="s">
        <v>17</v>
      </c>
      <c r="H51" s="6" t="s">
        <v>18</v>
      </c>
      <c r="I51" s="6" t="s">
        <v>19</v>
      </c>
      <c r="J51" s="20" t="s">
        <v>73</v>
      </c>
      <c r="K51" s="20" t="s">
        <v>74</v>
      </c>
    </row>
    <row r="52" spans="1:11" ht="15" customHeight="1">
      <c r="A52" s="49" t="s">
        <v>75</v>
      </c>
      <c r="B52" s="54" t="s">
        <v>76</v>
      </c>
      <c r="C52" s="57" t="s">
        <v>51</v>
      </c>
      <c r="D52" s="87">
        <f aca="true" t="shared" si="0" ref="D52:K52">SUM(D54:D82)</f>
        <v>6639867</v>
      </c>
      <c r="E52" s="87">
        <f t="shared" si="0"/>
        <v>6639867</v>
      </c>
      <c r="F52" s="87">
        <f t="shared" si="0"/>
        <v>6554911.780000002</v>
      </c>
      <c r="G52" s="87">
        <f t="shared" si="0"/>
        <v>0</v>
      </c>
      <c r="H52" s="87">
        <f t="shared" si="0"/>
        <v>0</v>
      </c>
      <c r="I52" s="87">
        <f t="shared" si="0"/>
        <v>6371058.780000002</v>
      </c>
      <c r="J52" s="87">
        <f t="shared" si="0"/>
        <v>0</v>
      </c>
      <c r="K52" s="87">
        <f t="shared" si="0"/>
        <v>387822.22000000003</v>
      </c>
    </row>
    <row r="53" spans="1:11" ht="15" customHeight="1">
      <c r="A53" s="77" t="s">
        <v>8</v>
      </c>
      <c r="B53" s="55"/>
      <c r="C53" s="58"/>
      <c r="D53" s="87"/>
      <c r="E53" s="87"/>
      <c r="F53" s="87"/>
      <c r="G53" s="88"/>
      <c r="H53" s="88"/>
      <c r="I53" s="88"/>
      <c r="J53" s="92"/>
      <c r="K53" s="90"/>
    </row>
    <row r="54" spans="1:11" ht="15" customHeight="1">
      <c r="A54" s="91" t="s">
        <v>142</v>
      </c>
      <c r="B54" s="55"/>
      <c r="C54" s="2" t="s">
        <v>115</v>
      </c>
      <c r="D54" s="194">
        <v>2709700</v>
      </c>
      <c r="E54" s="194">
        <f>D54</f>
        <v>2709700</v>
      </c>
      <c r="F54" s="196">
        <v>2661400</v>
      </c>
      <c r="G54" s="195"/>
      <c r="H54" s="195"/>
      <c r="I54" s="195">
        <f aca="true" t="shared" si="1" ref="I54:I61">SUM(F54:H54)</f>
        <v>2661400</v>
      </c>
      <c r="J54" s="92"/>
      <c r="K54" s="90">
        <f>E54-I54</f>
        <v>48300</v>
      </c>
    </row>
    <row r="55" spans="1:11" ht="15" customHeight="1">
      <c r="A55" s="91" t="s">
        <v>142</v>
      </c>
      <c r="B55" s="55"/>
      <c r="C55" s="2" t="s">
        <v>116</v>
      </c>
      <c r="D55" s="194">
        <v>4400</v>
      </c>
      <c r="E55" s="194">
        <f aca="true" t="shared" si="2" ref="E55:E82">D55</f>
        <v>4400</v>
      </c>
      <c r="F55" s="196">
        <v>4400</v>
      </c>
      <c r="G55" s="195"/>
      <c r="H55" s="195"/>
      <c r="I55" s="195">
        <f t="shared" si="1"/>
        <v>4400</v>
      </c>
      <c r="J55" s="92"/>
      <c r="K55" s="90">
        <f aca="true" t="shared" si="3" ref="K55:K62">E55-I55</f>
        <v>0</v>
      </c>
    </row>
    <row r="56" spans="1:11" ht="15" customHeight="1">
      <c r="A56" s="91" t="s">
        <v>142</v>
      </c>
      <c r="B56" s="55"/>
      <c r="C56" s="2" t="s">
        <v>117</v>
      </c>
      <c r="D56" s="194">
        <v>882000</v>
      </c>
      <c r="E56" s="194">
        <f t="shared" si="2"/>
        <v>882000</v>
      </c>
      <c r="F56" s="196">
        <v>867400</v>
      </c>
      <c r="G56" s="195"/>
      <c r="H56" s="195"/>
      <c r="I56" s="195">
        <f t="shared" si="1"/>
        <v>867400</v>
      </c>
      <c r="J56" s="92"/>
      <c r="K56" s="90">
        <f t="shared" si="3"/>
        <v>14600</v>
      </c>
    </row>
    <row r="57" spans="1:11" ht="15" customHeight="1">
      <c r="A57" s="91" t="s">
        <v>142</v>
      </c>
      <c r="B57" s="51"/>
      <c r="C57" s="2" t="s">
        <v>118</v>
      </c>
      <c r="D57" s="194">
        <v>13800</v>
      </c>
      <c r="E57" s="194">
        <f t="shared" si="2"/>
        <v>13800</v>
      </c>
      <c r="F57" s="196">
        <v>12542.64</v>
      </c>
      <c r="G57" s="195"/>
      <c r="H57" s="195"/>
      <c r="I57" s="195">
        <f t="shared" si="1"/>
        <v>12542.64</v>
      </c>
      <c r="J57" s="92"/>
      <c r="K57" s="90">
        <f t="shared" si="3"/>
        <v>1257.3600000000006</v>
      </c>
    </row>
    <row r="58" spans="1:11" ht="15" customHeight="1">
      <c r="A58" s="91"/>
      <c r="B58" s="51"/>
      <c r="C58" s="2" t="s">
        <v>156</v>
      </c>
      <c r="D58" s="194">
        <v>0</v>
      </c>
      <c r="E58" s="194">
        <v>0</v>
      </c>
      <c r="F58" s="196"/>
      <c r="G58" s="195"/>
      <c r="H58" s="195"/>
      <c r="I58" s="195">
        <f t="shared" si="1"/>
        <v>0</v>
      </c>
      <c r="J58" s="92"/>
      <c r="K58" s="90">
        <f t="shared" si="3"/>
        <v>0</v>
      </c>
    </row>
    <row r="59" spans="1:11" ht="15" customHeight="1">
      <c r="A59" s="91"/>
      <c r="B59" s="51"/>
      <c r="C59" s="2" t="s">
        <v>166</v>
      </c>
      <c r="D59" s="194"/>
      <c r="E59" s="194">
        <f t="shared" si="2"/>
        <v>0</v>
      </c>
      <c r="F59" s="196"/>
      <c r="G59" s="195"/>
      <c r="H59" s="195"/>
      <c r="I59" s="195">
        <f t="shared" si="1"/>
        <v>0</v>
      </c>
      <c r="J59" s="92"/>
      <c r="K59" s="90">
        <f t="shared" si="3"/>
        <v>0</v>
      </c>
    </row>
    <row r="60" spans="1:11" ht="15" customHeight="1">
      <c r="A60" s="91" t="s">
        <v>142</v>
      </c>
      <c r="B60" s="51"/>
      <c r="C60" s="2" t="s">
        <v>143</v>
      </c>
      <c r="D60" s="194">
        <v>994000</v>
      </c>
      <c r="E60" s="194">
        <f t="shared" si="2"/>
        <v>994000</v>
      </c>
      <c r="F60" s="196">
        <v>991300</v>
      </c>
      <c r="G60" s="195"/>
      <c r="H60" s="195"/>
      <c r="I60" s="195">
        <f t="shared" si="1"/>
        <v>991300</v>
      </c>
      <c r="J60" s="92"/>
      <c r="K60" s="90">
        <f t="shared" si="3"/>
        <v>2700</v>
      </c>
    </row>
    <row r="61" spans="1:11" ht="15" customHeight="1">
      <c r="A61" s="91" t="s">
        <v>142</v>
      </c>
      <c r="B61" s="51"/>
      <c r="C61" s="2" t="s">
        <v>144</v>
      </c>
      <c r="D61" s="194">
        <v>201900</v>
      </c>
      <c r="E61" s="194">
        <f t="shared" si="2"/>
        <v>201900</v>
      </c>
      <c r="F61" s="196">
        <v>199422.58</v>
      </c>
      <c r="G61" s="195"/>
      <c r="H61" s="195"/>
      <c r="I61" s="195">
        <f t="shared" si="1"/>
        <v>199422.58</v>
      </c>
      <c r="J61" s="92"/>
      <c r="K61" s="90">
        <f t="shared" si="3"/>
        <v>2477.420000000013</v>
      </c>
    </row>
    <row r="62" spans="1:11" ht="15" customHeight="1">
      <c r="A62" s="91" t="s">
        <v>142</v>
      </c>
      <c r="B62" s="51"/>
      <c r="C62" s="2" t="s">
        <v>145</v>
      </c>
      <c r="D62" s="194">
        <v>39400</v>
      </c>
      <c r="E62" s="194">
        <f t="shared" si="2"/>
        <v>39400</v>
      </c>
      <c r="F62" s="196">
        <v>37028.5</v>
      </c>
      <c r="G62" s="195"/>
      <c r="H62" s="195"/>
      <c r="I62" s="195">
        <f aca="true" t="shared" si="4" ref="I62:I82">SUM(F62:H62)</f>
        <v>37028.5</v>
      </c>
      <c r="J62" s="92"/>
      <c r="K62" s="90">
        <f t="shared" si="3"/>
        <v>2371.5</v>
      </c>
    </row>
    <row r="63" spans="1:11" ht="15" customHeight="1">
      <c r="A63" s="91" t="s">
        <v>142</v>
      </c>
      <c r="B63" s="51"/>
      <c r="C63" s="2" t="s">
        <v>119</v>
      </c>
      <c r="D63" s="194">
        <v>116300</v>
      </c>
      <c r="E63" s="194">
        <f t="shared" si="2"/>
        <v>116300</v>
      </c>
      <c r="F63" s="196">
        <v>110980.44</v>
      </c>
      <c r="G63" s="195"/>
      <c r="H63" s="195"/>
      <c r="I63" s="195">
        <f t="shared" si="4"/>
        <v>110980.44</v>
      </c>
      <c r="J63" s="92"/>
      <c r="K63" s="90">
        <f aca="true" t="shared" si="5" ref="K63:K82">E63-I63</f>
        <v>5319.559999999998</v>
      </c>
    </row>
    <row r="64" spans="1:11" ht="15" customHeight="1">
      <c r="A64" s="91" t="s">
        <v>162</v>
      </c>
      <c r="B64" s="73"/>
      <c r="C64" s="2" t="s">
        <v>164</v>
      </c>
      <c r="D64" s="194"/>
      <c r="E64" s="194">
        <f t="shared" si="2"/>
        <v>0</v>
      </c>
      <c r="F64" s="196"/>
      <c r="G64" s="195"/>
      <c r="H64" s="195"/>
      <c r="I64" s="195">
        <v>119014</v>
      </c>
      <c r="J64" s="92"/>
      <c r="K64" s="90">
        <v>0</v>
      </c>
    </row>
    <row r="65" spans="1:11" ht="15" customHeight="1">
      <c r="A65" s="91" t="s">
        <v>151</v>
      </c>
      <c r="B65" s="73"/>
      <c r="C65" s="2" t="s">
        <v>163</v>
      </c>
      <c r="D65" s="194"/>
      <c r="E65" s="194">
        <f t="shared" si="2"/>
        <v>0</v>
      </c>
      <c r="F65" s="196"/>
      <c r="G65" s="195"/>
      <c r="H65" s="195"/>
      <c r="I65" s="195">
        <f>SUM(F65:H65)</f>
        <v>0</v>
      </c>
      <c r="J65" s="92"/>
      <c r="K65" s="90">
        <f>E65-I65</f>
        <v>0</v>
      </c>
    </row>
    <row r="66" spans="1:11" ht="15" customHeight="1">
      <c r="A66" s="91"/>
      <c r="B66" s="51"/>
      <c r="C66" s="2"/>
      <c r="D66" s="194"/>
      <c r="E66" s="194"/>
      <c r="F66" s="196"/>
      <c r="G66" s="195"/>
      <c r="H66" s="195"/>
      <c r="I66" s="195"/>
      <c r="J66" s="92"/>
      <c r="K66" s="90"/>
    </row>
    <row r="67" spans="1:11" ht="15" customHeight="1">
      <c r="A67" s="91" t="s">
        <v>142</v>
      </c>
      <c r="B67" s="51"/>
      <c r="C67" s="2" t="s">
        <v>120</v>
      </c>
      <c r="D67" s="197">
        <v>218300</v>
      </c>
      <c r="E67" s="194">
        <f t="shared" si="2"/>
        <v>218300</v>
      </c>
      <c r="F67" s="194">
        <v>217818.21</v>
      </c>
      <c r="G67" s="195"/>
      <c r="H67" s="195"/>
      <c r="I67" s="195">
        <f t="shared" si="4"/>
        <v>217818.21</v>
      </c>
      <c r="J67" s="92"/>
      <c r="K67" s="90">
        <f t="shared" si="5"/>
        <v>481.79000000000815</v>
      </c>
    </row>
    <row r="68" spans="1:11" ht="15" customHeight="1">
      <c r="A68" s="91" t="s">
        <v>142</v>
      </c>
      <c r="B68" s="51"/>
      <c r="C68" s="2" t="s">
        <v>121</v>
      </c>
      <c r="D68" s="197">
        <v>39600</v>
      </c>
      <c r="E68" s="194">
        <f t="shared" si="2"/>
        <v>39600</v>
      </c>
      <c r="F68" s="194">
        <v>39560.15</v>
      </c>
      <c r="G68" s="195"/>
      <c r="H68" s="195"/>
      <c r="I68" s="195">
        <f t="shared" si="4"/>
        <v>39560.15</v>
      </c>
      <c r="J68" s="92"/>
      <c r="K68" s="90">
        <f t="shared" si="5"/>
        <v>39.849999999998545</v>
      </c>
    </row>
    <row r="69" spans="1:11" ht="15" customHeight="1">
      <c r="A69" s="91" t="s">
        <v>142</v>
      </c>
      <c r="B69" s="51"/>
      <c r="C69" s="2" t="s">
        <v>122</v>
      </c>
      <c r="D69" s="194"/>
      <c r="E69" s="194">
        <f t="shared" si="2"/>
        <v>0</v>
      </c>
      <c r="F69" s="194"/>
      <c r="G69" s="195"/>
      <c r="H69" s="195"/>
      <c r="I69" s="195">
        <f t="shared" si="4"/>
        <v>0</v>
      </c>
      <c r="J69" s="92"/>
      <c r="K69" s="90">
        <f t="shared" si="5"/>
        <v>0</v>
      </c>
    </row>
    <row r="70" spans="1:11" ht="15" customHeight="1">
      <c r="A70" s="91" t="s">
        <v>142</v>
      </c>
      <c r="B70" s="73"/>
      <c r="C70" s="2" t="s">
        <v>123</v>
      </c>
      <c r="D70" s="197">
        <v>72300</v>
      </c>
      <c r="E70" s="194">
        <f t="shared" si="2"/>
        <v>72300</v>
      </c>
      <c r="F70" s="194">
        <v>72300</v>
      </c>
      <c r="G70" s="195"/>
      <c r="H70" s="195"/>
      <c r="I70" s="195">
        <f t="shared" si="4"/>
        <v>72300</v>
      </c>
      <c r="J70" s="92"/>
      <c r="K70" s="90">
        <f t="shared" si="5"/>
        <v>0</v>
      </c>
    </row>
    <row r="71" spans="1:11" ht="15" customHeight="1">
      <c r="A71" s="91"/>
      <c r="B71" s="73"/>
      <c r="C71" s="2" t="s">
        <v>165</v>
      </c>
      <c r="D71" s="194"/>
      <c r="E71" s="194">
        <f t="shared" si="2"/>
        <v>0</v>
      </c>
      <c r="F71" s="194"/>
      <c r="G71" s="195"/>
      <c r="H71" s="195"/>
      <c r="I71" s="195">
        <f t="shared" si="4"/>
        <v>0</v>
      </c>
      <c r="J71" s="92"/>
      <c r="K71" s="90">
        <f t="shared" si="5"/>
        <v>0</v>
      </c>
    </row>
    <row r="72" spans="1:11" ht="15" customHeight="1">
      <c r="A72" s="91" t="s">
        <v>152</v>
      </c>
      <c r="B72" s="73"/>
      <c r="C72" s="2" t="s">
        <v>153</v>
      </c>
      <c r="D72" s="197">
        <v>472100</v>
      </c>
      <c r="E72" s="194">
        <f t="shared" si="2"/>
        <v>472100</v>
      </c>
      <c r="F72" s="194">
        <v>468766.23</v>
      </c>
      <c r="G72" s="195"/>
      <c r="H72" s="195"/>
      <c r="I72" s="195">
        <f t="shared" si="4"/>
        <v>468766.23</v>
      </c>
      <c r="J72" s="92"/>
      <c r="K72" s="90">
        <f t="shared" si="5"/>
        <v>3333.7700000000186</v>
      </c>
    </row>
    <row r="73" spans="1:11" ht="15" customHeight="1">
      <c r="A73" s="91" t="s">
        <v>152</v>
      </c>
      <c r="B73" s="73"/>
      <c r="C73" s="2" t="s">
        <v>154</v>
      </c>
      <c r="D73" s="197">
        <v>177600</v>
      </c>
      <c r="E73" s="194">
        <f t="shared" si="2"/>
        <v>177600</v>
      </c>
      <c r="F73" s="194">
        <v>177026.03</v>
      </c>
      <c r="G73" s="195"/>
      <c r="H73" s="195"/>
      <c r="I73" s="195">
        <f t="shared" si="4"/>
        <v>177026.03</v>
      </c>
      <c r="J73" s="92"/>
      <c r="K73" s="90">
        <f t="shared" si="5"/>
        <v>573.9700000000012</v>
      </c>
    </row>
    <row r="74" spans="1:11" ht="15" customHeight="1">
      <c r="A74" s="91"/>
      <c r="B74" s="73"/>
      <c r="C74" s="2" t="s">
        <v>119</v>
      </c>
      <c r="D74" s="197">
        <v>260200</v>
      </c>
      <c r="E74" s="194">
        <f t="shared" si="2"/>
        <v>260200</v>
      </c>
      <c r="F74" s="194">
        <v>260200</v>
      </c>
      <c r="G74" s="195"/>
      <c r="H74" s="195"/>
      <c r="I74" s="195">
        <f t="shared" si="4"/>
        <v>260200</v>
      </c>
      <c r="J74" s="92"/>
      <c r="K74" s="90">
        <f t="shared" si="5"/>
        <v>0</v>
      </c>
    </row>
    <row r="75" spans="1:11" ht="15" customHeight="1">
      <c r="A75" s="91"/>
      <c r="B75" s="73"/>
      <c r="C75" s="2" t="s">
        <v>120</v>
      </c>
      <c r="D75" s="197">
        <v>32500</v>
      </c>
      <c r="E75" s="194">
        <f t="shared" si="2"/>
        <v>32500</v>
      </c>
      <c r="F75" s="194">
        <v>32500</v>
      </c>
      <c r="G75" s="195"/>
      <c r="H75" s="195"/>
      <c r="I75" s="195">
        <f>F75</f>
        <v>32500</v>
      </c>
      <c r="J75" s="92"/>
      <c r="K75" s="90">
        <f t="shared" si="5"/>
        <v>0</v>
      </c>
    </row>
    <row r="76" spans="1:11" ht="15" customHeight="1">
      <c r="A76" s="91"/>
      <c r="B76" s="73"/>
      <c r="C76" s="2" t="s">
        <v>122</v>
      </c>
      <c r="D76" s="197">
        <v>10400</v>
      </c>
      <c r="E76" s="194">
        <f t="shared" si="2"/>
        <v>10400</v>
      </c>
      <c r="F76" s="194">
        <v>10400</v>
      </c>
      <c r="G76" s="195"/>
      <c r="H76" s="195"/>
      <c r="I76" s="195">
        <f>F76</f>
        <v>10400</v>
      </c>
      <c r="J76" s="92"/>
      <c r="K76" s="90">
        <f t="shared" si="5"/>
        <v>0</v>
      </c>
    </row>
    <row r="77" spans="1:11" ht="15" customHeight="1">
      <c r="A77" s="91" t="s">
        <v>155</v>
      </c>
      <c r="B77" s="73"/>
      <c r="C77" s="2" t="s">
        <v>156</v>
      </c>
      <c r="D77" s="197">
        <v>3500</v>
      </c>
      <c r="E77" s="194">
        <f t="shared" si="2"/>
        <v>3500</v>
      </c>
      <c r="F77" s="194"/>
      <c r="G77" s="195"/>
      <c r="H77" s="195"/>
      <c r="I77" s="195">
        <f t="shared" si="4"/>
        <v>0</v>
      </c>
      <c r="J77" s="92"/>
      <c r="K77" s="90">
        <f t="shared" si="5"/>
        <v>3500</v>
      </c>
    </row>
    <row r="78" spans="1:11" ht="15" customHeight="1">
      <c r="A78" s="91" t="s">
        <v>162</v>
      </c>
      <c r="B78" s="73"/>
      <c r="C78" s="2" t="s">
        <v>168</v>
      </c>
      <c r="D78" s="197">
        <v>89000</v>
      </c>
      <c r="E78" s="194">
        <f t="shared" si="2"/>
        <v>89000</v>
      </c>
      <c r="F78" s="194">
        <v>89000</v>
      </c>
      <c r="G78" s="195"/>
      <c r="H78" s="195"/>
      <c r="I78" s="195">
        <v>89000</v>
      </c>
      <c r="J78" s="92"/>
      <c r="K78" s="90">
        <f t="shared" si="5"/>
        <v>0</v>
      </c>
    </row>
    <row r="79" spans="1:11" ht="15" customHeight="1">
      <c r="A79" s="91" t="s">
        <v>162</v>
      </c>
      <c r="B79" s="73"/>
      <c r="C79" s="2" t="s">
        <v>165</v>
      </c>
      <c r="D79" s="197">
        <v>302867</v>
      </c>
      <c r="E79" s="194">
        <f t="shared" si="2"/>
        <v>302867</v>
      </c>
      <c r="F79" s="194">
        <v>302867</v>
      </c>
      <c r="G79" s="195"/>
      <c r="H79" s="195"/>
      <c r="I79" s="195"/>
      <c r="J79" s="92"/>
      <c r="K79" s="90">
        <f t="shared" si="5"/>
        <v>302867</v>
      </c>
    </row>
    <row r="80" spans="1:11" ht="15" customHeight="1">
      <c r="A80" s="91"/>
      <c r="B80" s="73"/>
      <c r="C80" s="2"/>
      <c r="D80" s="194"/>
      <c r="E80" s="194">
        <f t="shared" si="2"/>
        <v>0</v>
      </c>
      <c r="F80" s="194"/>
      <c r="G80" s="195"/>
      <c r="H80" s="195"/>
      <c r="I80" s="195">
        <f t="shared" si="4"/>
        <v>0</v>
      </c>
      <c r="J80" s="92"/>
      <c r="K80" s="90">
        <f t="shared" si="5"/>
        <v>0</v>
      </c>
    </row>
    <row r="81" spans="1:11" ht="15" customHeight="1">
      <c r="A81" s="91"/>
      <c r="B81" s="73"/>
      <c r="C81" s="2"/>
      <c r="D81" s="194"/>
      <c r="E81" s="194">
        <f t="shared" si="2"/>
        <v>0</v>
      </c>
      <c r="F81" s="194"/>
      <c r="G81" s="195"/>
      <c r="H81" s="195"/>
      <c r="I81" s="195">
        <f t="shared" si="4"/>
        <v>0</v>
      </c>
      <c r="J81" s="92"/>
      <c r="K81" s="90">
        <f t="shared" si="5"/>
        <v>0</v>
      </c>
    </row>
    <row r="82" spans="1:11" ht="15" customHeight="1" thickBot="1">
      <c r="A82" s="91"/>
      <c r="B82" s="73"/>
      <c r="C82" s="2"/>
      <c r="D82" s="194"/>
      <c r="E82" s="194">
        <f t="shared" si="2"/>
        <v>0</v>
      </c>
      <c r="F82" s="194"/>
      <c r="G82" s="195"/>
      <c r="H82" s="195"/>
      <c r="I82" s="195">
        <f t="shared" si="4"/>
        <v>0</v>
      </c>
      <c r="J82" s="92"/>
      <c r="K82" s="90">
        <f t="shared" si="5"/>
        <v>0</v>
      </c>
    </row>
    <row r="83" spans="1:11" ht="11.25" customHeight="1" thickBot="1">
      <c r="A83" s="84"/>
      <c r="B83" s="74"/>
      <c r="C83" s="75"/>
      <c r="D83" s="96"/>
      <c r="E83" s="96"/>
      <c r="F83" s="96"/>
      <c r="G83" s="96"/>
      <c r="H83" s="96"/>
      <c r="I83" s="96"/>
      <c r="J83" s="96"/>
      <c r="K83" s="96"/>
    </row>
    <row r="84" spans="1:11" ht="27" customHeight="1" thickBot="1">
      <c r="A84" s="83" t="s">
        <v>92</v>
      </c>
      <c r="B84" s="78">
        <v>450</v>
      </c>
      <c r="C84" s="76" t="s">
        <v>51</v>
      </c>
      <c r="D84" s="97">
        <f>-D52</f>
        <v>-6639867</v>
      </c>
      <c r="E84" s="97" t="s">
        <v>51</v>
      </c>
      <c r="F84" s="97">
        <f>-F52</f>
        <v>-6554911.780000002</v>
      </c>
      <c r="G84" s="98"/>
      <c r="H84" s="98"/>
      <c r="I84" s="98">
        <f>-I52</f>
        <v>-6371058.780000002</v>
      </c>
      <c r="J84" s="99" t="s">
        <v>51</v>
      </c>
      <c r="K84" s="100">
        <f>-K52</f>
        <v>-387822.22000000003</v>
      </c>
    </row>
    <row r="85" spans="2:9" ht="15">
      <c r="B85" s="45" t="s">
        <v>86</v>
      </c>
      <c r="C85" s="14"/>
      <c r="D85" s="13"/>
      <c r="E85" s="13"/>
      <c r="F85" s="13"/>
      <c r="G85" s="13"/>
      <c r="I85" s="64" t="s">
        <v>55</v>
      </c>
    </row>
    <row r="86" spans="1:9" ht="5.25" customHeight="1">
      <c r="A86" s="44"/>
      <c r="B86" s="53"/>
      <c r="C86" s="16"/>
      <c r="D86" s="17"/>
      <c r="E86" s="17"/>
      <c r="F86" s="17"/>
      <c r="G86" s="17"/>
      <c r="H86" s="17"/>
      <c r="I86" s="18"/>
    </row>
    <row r="87" spans="1:9" ht="12.75">
      <c r="A87" s="8"/>
      <c r="B87" s="9"/>
      <c r="C87" s="9" t="s">
        <v>20</v>
      </c>
      <c r="D87" s="7"/>
      <c r="E87" s="33"/>
      <c r="F87" s="41" t="s">
        <v>9</v>
      </c>
      <c r="G87" s="34"/>
      <c r="H87" s="42"/>
      <c r="I87" s="19"/>
    </row>
    <row r="88" spans="1:9" ht="10.5" customHeight="1">
      <c r="A88" s="48"/>
      <c r="B88" s="9" t="s">
        <v>23</v>
      </c>
      <c r="C88" s="32" t="s">
        <v>21</v>
      </c>
      <c r="D88" s="7" t="s">
        <v>78</v>
      </c>
      <c r="E88" s="37" t="s">
        <v>105</v>
      </c>
      <c r="F88" s="43" t="s">
        <v>10</v>
      </c>
      <c r="G88" s="37" t="s">
        <v>13</v>
      </c>
      <c r="H88" s="36"/>
      <c r="I88" s="19" t="s">
        <v>4</v>
      </c>
    </row>
    <row r="89" spans="1:9" ht="10.5" customHeight="1">
      <c r="A89" s="9" t="s">
        <v>7</v>
      </c>
      <c r="B89" s="9" t="s">
        <v>24</v>
      </c>
      <c r="C89" s="32" t="s">
        <v>98</v>
      </c>
      <c r="D89" s="7" t="s">
        <v>79</v>
      </c>
      <c r="E89" s="38" t="s">
        <v>106</v>
      </c>
      <c r="F89" s="7" t="s">
        <v>11</v>
      </c>
      <c r="G89" s="7" t="s">
        <v>14</v>
      </c>
      <c r="H89" s="7" t="s">
        <v>15</v>
      </c>
      <c r="I89" s="19" t="s">
        <v>5</v>
      </c>
    </row>
    <row r="90" spans="1:9" ht="9.75" customHeight="1">
      <c r="A90" s="8"/>
      <c r="B90" s="9" t="s">
        <v>25</v>
      </c>
      <c r="C90" s="32" t="s">
        <v>99</v>
      </c>
      <c r="D90" s="7" t="s">
        <v>5</v>
      </c>
      <c r="E90" s="38" t="s">
        <v>107</v>
      </c>
      <c r="F90" s="7" t="s">
        <v>12</v>
      </c>
      <c r="G90" s="7"/>
      <c r="H90" s="7"/>
      <c r="I90" s="19"/>
    </row>
    <row r="91" spans="1:9" ht="10.5" customHeight="1">
      <c r="A91" s="8"/>
      <c r="B91" s="9"/>
      <c r="C91" s="32"/>
      <c r="D91" s="7"/>
      <c r="E91" s="38"/>
      <c r="F91" s="7"/>
      <c r="G91" s="7"/>
      <c r="H91" s="7"/>
      <c r="I91" s="19"/>
    </row>
    <row r="92" spans="1:9" ht="9.75" customHeight="1" thickBot="1">
      <c r="A92" s="5">
        <v>1</v>
      </c>
      <c r="B92" s="12">
        <v>2</v>
      </c>
      <c r="C92" s="12">
        <v>3</v>
      </c>
      <c r="D92" s="6" t="s">
        <v>2</v>
      </c>
      <c r="E92" s="39" t="s">
        <v>3</v>
      </c>
      <c r="F92" s="6" t="s">
        <v>16</v>
      </c>
      <c r="G92" s="6" t="s">
        <v>17</v>
      </c>
      <c r="H92" s="6" t="s">
        <v>18</v>
      </c>
      <c r="I92" s="20" t="s">
        <v>19</v>
      </c>
    </row>
    <row r="93" spans="1:9" ht="34.5" customHeight="1">
      <c r="A93" s="10" t="s">
        <v>87</v>
      </c>
      <c r="B93" s="54" t="s">
        <v>34</v>
      </c>
      <c r="C93" s="101" t="s">
        <v>51</v>
      </c>
      <c r="D93" s="87">
        <f>-D84</f>
        <v>6639867</v>
      </c>
      <c r="E93" s="87">
        <f>-F84</f>
        <v>6554911.780000002</v>
      </c>
      <c r="F93" s="88"/>
      <c r="G93" s="88"/>
      <c r="H93" s="88">
        <f>SUM(E93:G93)</f>
        <v>6554911.780000002</v>
      </c>
      <c r="I93" s="89">
        <f>D93-E93</f>
        <v>84955.21999999788</v>
      </c>
    </row>
    <row r="94" spans="1:9" ht="12.75" customHeight="1">
      <c r="A94" s="59" t="s">
        <v>37</v>
      </c>
      <c r="B94" s="60"/>
      <c r="C94" s="102"/>
      <c r="D94" s="93"/>
      <c r="E94" s="93"/>
      <c r="F94" s="94"/>
      <c r="G94" s="94"/>
      <c r="H94" s="94"/>
      <c r="I94" s="95"/>
    </row>
    <row r="95" spans="1:9" ht="24.75" customHeight="1">
      <c r="A95" s="10" t="s">
        <v>88</v>
      </c>
      <c r="B95" s="62" t="s">
        <v>38</v>
      </c>
      <c r="C95" s="87" t="s">
        <v>51</v>
      </c>
      <c r="D95" s="87"/>
      <c r="E95" s="87"/>
      <c r="F95" s="88"/>
      <c r="G95" s="88"/>
      <c r="H95" s="88"/>
      <c r="I95" s="90"/>
    </row>
    <row r="96" spans="1:9" ht="11.25" customHeight="1">
      <c r="A96" s="59" t="s">
        <v>36</v>
      </c>
      <c r="B96" s="60"/>
      <c r="C96" s="93"/>
      <c r="D96" s="93"/>
      <c r="E96" s="93"/>
      <c r="F96" s="94"/>
      <c r="G96" s="94"/>
      <c r="H96" s="94"/>
      <c r="I96" s="95"/>
    </row>
    <row r="97" spans="1:9" ht="10.5" customHeight="1">
      <c r="A97" s="10"/>
      <c r="B97" s="61"/>
      <c r="C97" s="87"/>
      <c r="D97" s="87"/>
      <c r="E97" s="87"/>
      <c r="F97" s="88"/>
      <c r="G97" s="88"/>
      <c r="H97" s="88"/>
      <c r="I97" s="90"/>
    </row>
    <row r="98" spans="1:9" ht="14.25" customHeight="1">
      <c r="A98" s="10" t="s">
        <v>134</v>
      </c>
      <c r="B98" s="61"/>
      <c r="C98" s="2" t="s">
        <v>136</v>
      </c>
      <c r="D98" s="87"/>
      <c r="E98" s="87">
        <f>E93</f>
        <v>6554911.780000002</v>
      </c>
      <c r="F98" s="88"/>
      <c r="G98" s="88"/>
      <c r="H98" s="88">
        <f>E98</f>
        <v>6554911.780000002</v>
      </c>
      <c r="I98" s="90"/>
    </row>
    <row r="99" spans="1:9" ht="23.25" customHeight="1">
      <c r="A99" s="10" t="s">
        <v>135</v>
      </c>
      <c r="B99" s="61"/>
      <c r="C99" s="2" t="s">
        <v>137</v>
      </c>
      <c r="D99" s="87"/>
      <c r="E99" s="87">
        <f>E93</f>
        <v>6554911.780000002</v>
      </c>
      <c r="F99" s="88"/>
      <c r="G99" s="88"/>
      <c r="H99" s="88">
        <f>E99</f>
        <v>6554911.780000002</v>
      </c>
      <c r="I99" s="90"/>
    </row>
    <row r="100" spans="1:9" ht="15" customHeight="1">
      <c r="A100" s="10"/>
      <c r="B100" s="51"/>
      <c r="C100" s="87"/>
      <c r="D100" s="87"/>
      <c r="E100" s="87"/>
      <c r="F100" s="88"/>
      <c r="G100" s="88"/>
      <c r="H100" s="88"/>
      <c r="I100" s="90"/>
    </row>
    <row r="101" spans="1:9" ht="21" customHeight="1">
      <c r="A101" s="10" t="s">
        <v>89</v>
      </c>
      <c r="B101" s="55" t="s">
        <v>39</v>
      </c>
      <c r="C101" s="87" t="s">
        <v>51</v>
      </c>
      <c r="D101" s="87"/>
      <c r="E101" s="87"/>
      <c r="F101" s="88"/>
      <c r="G101" s="88"/>
      <c r="H101" s="88"/>
      <c r="I101" s="90"/>
    </row>
    <row r="102" spans="1:9" ht="18.75" customHeight="1">
      <c r="A102" s="59" t="s">
        <v>36</v>
      </c>
      <c r="B102" s="60"/>
      <c r="C102" s="93"/>
      <c r="D102" s="93"/>
      <c r="E102" s="93"/>
      <c r="F102" s="94"/>
      <c r="G102" s="94"/>
      <c r="H102" s="94"/>
      <c r="I102" s="95"/>
    </row>
    <row r="103" spans="1:9" ht="12.75" customHeight="1">
      <c r="A103" s="10"/>
      <c r="B103" s="62"/>
      <c r="C103" s="87"/>
      <c r="D103" s="87"/>
      <c r="E103" s="87"/>
      <c r="F103" s="88"/>
      <c r="G103" s="88"/>
      <c r="H103" s="88"/>
      <c r="I103" s="90"/>
    </row>
    <row r="104" spans="1:9" ht="18" customHeight="1">
      <c r="A104" s="10"/>
      <c r="B104" s="62"/>
      <c r="C104" s="87"/>
      <c r="D104" s="87"/>
      <c r="E104" s="87"/>
      <c r="F104" s="88"/>
      <c r="G104" s="88"/>
      <c r="H104" s="88"/>
      <c r="I104" s="90"/>
    </row>
    <row r="105" spans="1:9" ht="18.75" customHeight="1">
      <c r="A105" s="10" t="s">
        <v>50</v>
      </c>
      <c r="B105" s="55" t="s">
        <v>35</v>
      </c>
      <c r="C105" s="87"/>
      <c r="D105" s="87"/>
      <c r="E105" s="87" t="s">
        <v>51</v>
      </c>
      <c r="F105" s="88"/>
      <c r="G105" s="87"/>
      <c r="H105" s="88"/>
      <c r="I105" s="103"/>
    </row>
    <row r="106" spans="1:9" ht="20.25" customHeight="1">
      <c r="A106" s="10" t="s">
        <v>52</v>
      </c>
      <c r="B106" s="55" t="s">
        <v>41</v>
      </c>
      <c r="C106" s="87"/>
      <c r="D106" s="87"/>
      <c r="E106" s="87" t="s">
        <v>51</v>
      </c>
      <c r="F106" s="88"/>
      <c r="G106" s="87"/>
      <c r="H106" s="88"/>
      <c r="I106" s="90" t="s">
        <v>51</v>
      </c>
    </row>
    <row r="107" spans="1:9" ht="21.75" customHeight="1">
      <c r="A107" s="10" t="s">
        <v>53</v>
      </c>
      <c r="B107" s="55" t="s">
        <v>42</v>
      </c>
      <c r="C107" s="87"/>
      <c r="D107" s="87"/>
      <c r="E107" s="87" t="s">
        <v>51</v>
      </c>
      <c r="F107" s="88"/>
      <c r="G107" s="87"/>
      <c r="H107" s="88"/>
      <c r="I107" s="90" t="s">
        <v>51</v>
      </c>
    </row>
    <row r="108" spans="1:9" ht="28.5" customHeight="1">
      <c r="A108" s="10" t="s">
        <v>60</v>
      </c>
      <c r="B108" s="60" t="s">
        <v>43</v>
      </c>
      <c r="C108" s="87" t="s">
        <v>51</v>
      </c>
      <c r="D108" s="93" t="s">
        <v>51</v>
      </c>
      <c r="E108" s="93">
        <f>E109</f>
        <v>6554911.780000002</v>
      </c>
      <c r="F108" s="94"/>
      <c r="G108" s="93"/>
      <c r="H108" s="94">
        <f>E108</f>
        <v>6554911.780000002</v>
      </c>
      <c r="I108" s="95" t="s">
        <v>51</v>
      </c>
    </row>
    <row r="109" spans="1:9" ht="36" customHeight="1">
      <c r="A109" s="10" t="s">
        <v>94</v>
      </c>
      <c r="B109" s="55" t="s">
        <v>44</v>
      </c>
      <c r="C109" s="104" t="s">
        <v>51</v>
      </c>
      <c r="D109" s="104" t="s">
        <v>51</v>
      </c>
      <c r="E109" s="105">
        <f>E111+E112</f>
        <v>6554911.780000002</v>
      </c>
      <c r="F109" s="104"/>
      <c r="G109" s="104" t="s">
        <v>51</v>
      </c>
      <c r="H109" s="104">
        <f>E109</f>
        <v>6554911.780000002</v>
      </c>
      <c r="I109" s="103" t="s">
        <v>51</v>
      </c>
    </row>
    <row r="110" spans="1:9" ht="14.25" customHeight="1">
      <c r="A110" s="59" t="s">
        <v>36</v>
      </c>
      <c r="B110" s="60"/>
      <c r="C110" s="93"/>
      <c r="D110" s="93"/>
      <c r="E110" s="93"/>
      <c r="F110" s="94"/>
      <c r="G110" s="94"/>
      <c r="H110" s="94"/>
      <c r="I110" s="95"/>
    </row>
    <row r="111" spans="1:9" ht="23.25" customHeight="1">
      <c r="A111" s="10" t="s">
        <v>58</v>
      </c>
      <c r="B111" s="62" t="s">
        <v>45</v>
      </c>
      <c r="C111" s="88" t="s">
        <v>51</v>
      </c>
      <c r="D111" s="87" t="s">
        <v>51</v>
      </c>
      <c r="E111" s="87"/>
      <c r="F111" s="88" t="s">
        <v>51</v>
      </c>
      <c r="G111" s="87" t="s">
        <v>51</v>
      </c>
      <c r="H111" s="88">
        <f>E111</f>
        <v>0</v>
      </c>
      <c r="I111" s="90" t="s">
        <v>51</v>
      </c>
    </row>
    <row r="112" spans="1:9" ht="31.5" customHeight="1" thickBot="1">
      <c r="A112" s="82" t="s">
        <v>59</v>
      </c>
      <c r="B112" s="63" t="s">
        <v>46</v>
      </c>
      <c r="C112" s="106" t="s">
        <v>51</v>
      </c>
      <c r="D112" s="107" t="s">
        <v>51</v>
      </c>
      <c r="E112" s="107">
        <f>E93</f>
        <v>6554911.780000002</v>
      </c>
      <c r="F112" s="106"/>
      <c r="G112" s="107" t="s">
        <v>51</v>
      </c>
      <c r="H112" s="106">
        <f>E112</f>
        <v>6554911.780000002</v>
      </c>
      <c r="I112" s="108" t="s">
        <v>51</v>
      </c>
    </row>
    <row r="113" spans="1:9" ht="20.25" customHeight="1">
      <c r="A113" s="59"/>
      <c r="B113" s="68"/>
      <c r="C113" s="109"/>
      <c r="D113" s="109"/>
      <c r="E113" s="109"/>
      <c r="F113" s="109"/>
      <c r="G113" s="109"/>
      <c r="H113" s="110" t="s">
        <v>57</v>
      </c>
      <c r="I113" s="109"/>
    </row>
    <row r="114" spans="1:9" ht="6.75" customHeight="1">
      <c r="A114" s="65"/>
      <c r="B114" s="66"/>
      <c r="C114" s="111"/>
      <c r="D114" s="111"/>
      <c r="E114" s="111"/>
      <c r="F114" s="111"/>
      <c r="G114" s="111"/>
      <c r="H114" s="110"/>
      <c r="I114" s="111"/>
    </row>
    <row r="115" spans="1:9" ht="16.5" customHeight="1">
      <c r="A115" s="8"/>
      <c r="B115" s="32"/>
      <c r="C115" s="93" t="s">
        <v>20</v>
      </c>
      <c r="D115" s="112"/>
      <c r="E115" s="113"/>
      <c r="F115" s="114" t="s">
        <v>9</v>
      </c>
      <c r="G115" s="115"/>
      <c r="H115" s="116"/>
      <c r="I115" s="117"/>
    </row>
    <row r="116" spans="1:9" ht="10.5" customHeight="1">
      <c r="A116" s="48"/>
      <c r="B116" s="9" t="s">
        <v>23</v>
      </c>
      <c r="C116" s="94" t="s">
        <v>21</v>
      </c>
      <c r="D116" s="112" t="s">
        <v>78</v>
      </c>
      <c r="E116" s="118" t="s">
        <v>105</v>
      </c>
      <c r="F116" s="119" t="s">
        <v>10</v>
      </c>
      <c r="G116" s="118" t="s">
        <v>13</v>
      </c>
      <c r="H116" s="120"/>
      <c r="I116" s="117" t="s">
        <v>4</v>
      </c>
    </row>
    <row r="117" spans="1:9" ht="10.5" customHeight="1">
      <c r="A117" s="9" t="s">
        <v>7</v>
      </c>
      <c r="B117" s="9" t="s">
        <v>24</v>
      </c>
      <c r="C117" s="94" t="s">
        <v>100</v>
      </c>
      <c r="D117" s="112" t="s">
        <v>79</v>
      </c>
      <c r="E117" s="121" t="s">
        <v>106</v>
      </c>
      <c r="F117" s="112" t="s">
        <v>11</v>
      </c>
      <c r="G117" s="112" t="s">
        <v>14</v>
      </c>
      <c r="H117" s="112" t="s">
        <v>15</v>
      </c>
      <c r="I117" s="117" t="s">
        <v>5</v>
      </c>
    </row>
    <row r="118" spans="1:9" ht="10.5" customHeight="1">
      <c r="A118" s="8"/>
      <c r="B118" s="9" t="s">
        <v>25</v>
      </c>
      <c r="C118" s="93" t="s">
        <v>99</v>
      </c>
      <c r="D118" s="112" t="s">
        <v>5</v>
      </c>
      <c r="E118" s="121" t="s">
        <v>107</v>
      </c>
      <c r="F118" s="112" t="s">
        <v>12</v>
      </c>
      <c r="G118" s="112"/>
      <c r="H118" s="112"/>
      <c r="I118" s="117"/>
    </row>
    <row r="119" spans="1:9" ht="10.5" customHeight="1">
      <c r="A119" s="8"/>
      <c r="B119" s="9"/>
      <c r="C119" s="93"/>
      <c r="D119" s="112"/>
      <c r="E119" s="121"/>
      <c r="F119" s="112"/>
      <c r="G119" s="112"/>
      <c r="H119" s="112"/>
      <c r="I119" s="117"/>
    </row>
    <row r="120" spans="1:9" ht="15" customHeight="1" thickBot="1">
      <c r="A120" s="5">
        <v>1</v>
      </c>
      <c r="B120" s="12">
        <v>2</v>
      </c>
      <c r="C120" s="130">
        <v>3</v>
      </c>
      <c r="D120" s="122" t="s">
        <v>2</v>
      </c>
      <c r="E120" s="123" t="s">
        <v>3</v>
      </c>
      <c r="F120" s="122" t="s">
        <v>16</v>
      </c>
      <c r="G120" s="122" t="s">
        <v>17</v>
      </c>
      <c r="H120" s="122" t="s">
        <v>18</v>
      </c>
      <c r="I120" s="124" t="s">
        <v>19</v>
      </c>
    </row>
    <row r="121" spans="1:9" ht="35.25" customHeight="1">
      <c r="A121" s="10" t="s">
        <v>61</v>
      </c>
      <c r="B121" s="60" t="s">
        <v>47</v>
      </c>
      <c r="C121" s="104" t="s">
        <v>51</v>
      </c>
      <c r="D121" s="87" t="s">
        <v>51</v>
      </c>
      <c r="E121" s="87" t="s">
        <v>51</v>
      </c>
      <c r="F121" s="104"/>
      <c r="G121" s="87"/>
      <c r="H121" s="104"/>
      <c r="I121" s="103" t="s">
        <v>51</v>
      </c>
    </row>
    <row r="122" spans="1:9" ht="15" customHeight="1">
      <c r="A122" s="59" t="s">
        <v>37</v>
      </c>
      <c r="B122" s="60"/>
      <c r="C122" s="125"/>
      <c r="D122" s="93"/>
      <c r="E122" s="93"/>
      <c r="F122" s="119" t="s">
        <v>54</v>
      </c>
      <c r="G122" s="93"/>
      <c r="H122" s="119"/>
      <c r="I122" s="126"/>
    </row>
    <row r="123" spans="1:9" ht="22.5">
      <c r="A123" s="10" t="s">
        <v>80</v>
      </c>
      <c r="B123" s="62" t="s">
        <v>48</v>
      </c>
      <c r="C123" s="93" t="s">
        <v>51</v>
      </c>
      <c r="D123" s="94" t="s">
        <v>51</v>
      </c>
      <c r="E123" s="94" t="s">
        <v>51</v>
      </c>
      <c r="F123" s="94"/>
      <c r="G123" s="94"/>
      <c r="H123" s="94"/>
      <c r="I123" s="95" t="s">
        <v>51</v>
      </c>
    </row>
    <row r="124" spans="1:9" ht="36" customHeight="1" thickBot="1">
      <c r="A124" s="82" t="s">
        <v>81</v>
      </c>
      <c r="B124" s="63" t="s">
        <v>49</v>
      </c>
      <c r="C124" s="107" t="s">
        <v>51</v>
      </c>
      <c r="D124" s="106" t="s">
        <v>51</v>
      </c>
      <c r="E124" s="106" t="s">
        <v>51</v>
      </c>
      <c r="F124" s="106"/>
      <c r="G124" s="106"/>
      <c r="H124" s="106"/>
      <c r="I124" s="108" t="s">
        <v>51</v>
      </c>
    </row>
    <row r="125" spans="1:9" ht="12.75">
      <c r="A125" s="59"/>
      <c r="B125" s="68"/>
      <c r="C125" s="28"/>
      <c r="D125" s="28"/>
      <c r="E125" s="28"/>
      <c r="F125" s="28"/>
      <c r="G125" s="28"/>
      <c r="H125" s="28"/>
      <c r="I125" s="28"/>
    </row>
    <row r="126" spans="1:9" ht="7.5" customHeight="1">
      <c r="A126" s="46"/>
      <c r="B126" s="46"/>
      <c r="C126" s="28"/>
      <c r="D126" s="28"/>
      <c r="E126" s="28"/>
      <c r="F126" s="28"/>
      <c r="G126" s="28"/>
      <c r="H126" s="28"/>
      <c r="I126" s="28"/>
    </row>
    <row r="127" spans="1:9" ht="30" customHeight="1">
      <c r="A127" s="47" t="s">
        <v>128</v>
      </c>
      <c r="B127" s="47"/>
      <c r="C127" s="31" t="s">
        <v>127</v>
      </c>
      <c r="D127" s="52"/>
      <c r="E127" s="52" t="s">
        <v>29</v>
      </c>
      <c r="F127" s="28"/>
      <c r="G127" s="28"/>
      <c r="H127" s="28"/>
      <c r="I127" s="28"/>
    </row>
    <row r="128" spans="1:9" ht="9.75" customHeight="1">
      <c r="A128" s="14" t="s">
        <v>31</v>
      </c>
      <c r="B128" s="14"/>
      <c r="C128" s="13"/>
      <c r="D128" s="11"/>
      <c r="E128" s="11" t="s">
        <v>95</v>
      </c>
      <c r="F128" s="11"/>
      <c r="G128" s="11"/>
      <c r="H128" s="11"/>
      <c r="I128" s="11"/>
    </row>
    <row r="129" spans="4:9" ht="9.75" customHeight="1">
      <c r="D129" s="11"/>
      <c r="E129" s="11"/>
      <c r="F129" s="25" t="s">
        <v>32</v>
      </c>
      <c r="H129" s="11"/>
      <c r="I129" s="11"/>
    </row>
    <row r="130" spans="1:9" ht="24.75" customHeight="1">
      <c r="A130" s="14" t="s">
        <v>112</v>
      </c>
      <c r="B130" s="14"/>
      <c r="C130" s="31" t="s">
        <v>113</v>
      </c>
      <c r="D130" s="11"/>
      <c r="E130" s="11" t="s">
        <v>130</v>
      </c>
      <c r="F130" s="11"/>
      <c r="G130" s="11"/>
      <c r="H130" s="11"/>
      <c r="I130" s="11"/>
    </row>
    <row r="131" spans="1:11" ht="15.75" customHeight="1">
      <c r="A131" s="14" t="s">
        <v>114</v>
      </c>
      <c r="B131" s="14"/>
      <c r="C131" s="13"/>
      <c r="D131" s="11"/>
      <c r="E131" s="131"/>
      <c r="F131" s="11"/>
      <c r="G131" s="131"/>
      <c r="H131" s="11"/>
      <c r="I131" s="131"/>
      <c r="J131" s="210" t="s">
        <v>138</v>
      </c>
      <c r="K131" s="210"/>
    </row>
    <row r="132" spans="1:9" ht="11.25" customHeight="1">
      <c r="A132" s="14"/>
      <c r="B132" s="14"/>
      <c r="C132" s="25"/>
      <c r="D132" s="11"/>
      <c r="E132" s="132" t="s">
        <v>131</v>
      </c>
      <c r="F132" s="11"/>
      <c r="G132" s="4" t="s">
        <v>132</v>
      </c>
      <c r="H132" s="11"/>
      <c r="I132" s="133" t="s">
        <v>133</v>
      </c>
    </row>
    <row r="133" spans="1:9" ht="23.25" customHeight="1">
      <c r="A133" s="14" t="s">
        <v>129</v>
      </c>
      <c r="D133" s="11"/>
      <c r="E133" s="11"/>
      <c r="F133" s="11"/>
      <c r="G133" s="11"/>
      <c r="H133" s="11"/>
      <c r="I133" s="69"/>
    </row>
    <row r="134" spans="4:9" ht="9.75" customHeight="1">
      <c r="D134" s="11"/>
      <c r="E134" s="11"/>
      <c r="F134" s="11"/>
      <c r="G134" s="11"/>
      <c r="H134" s="11"/>
      <c r="I134" s="69"/>
    </row>
    <row r="135" spans="1:9" ht="12.75" customHeight="1">
      <c r="A135" s="25"/>
      <c r="B135" s="25"/>
      <c r="C135" s="4"/>
      <c r="D135" s="26"/>
      <c r="E135" s="26"/>
      <c r="F135" s="26"/>
      <c r="G135" s="26"/>
      <c r="H135" s="26"/>
      <c r="I135" s="26"/>
    </row>
  </sheetData>
  <sheetProtection/>
  <mergeCells count="8">
    <mergeCell ref="A2:H2"/>
    <mergeCell ref="A1:H1"/>
    <mergeCell ref="A3:H3"/>
    <mergeCell ref="A4:G4"/>
    <mergeCell ref="J131:K131"/>
    <mergeCell ref="F45:I46"/>
    <mergeCell ref="C6:E6"/>
    <mergeCell ref="C10:G10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5" r:id="rId1"/>
  <rowBreaks count="3" manualBreakCount="3">
    <brk id="42" max="10" man="1"/>
    <brk id="84" max="10" man="1"/>
    <brk id="112" max="255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14"/>
  <sheetViews>
    <sheetView showGridLines="0" view="pageBreakPreview" zoomScale="120" zoomScaleSheetLayoutView="120" zoomScalePageLayoutView="0" workbookViewId="0" topLeftCell="B13">
      <selection activeCell="E25" sqref="E25"/>
    </sheetView>
  </sheetViews>
  <sheetFormatPr defaultColWidth="9.00390625" defaultRowHeight="12.75"/>
  <cols>
    <col min="1" max="1" width="33.875" style="3" customWidth="1"/>
    <col min="2" max="2" width="4.125" style="3" customWidth="1"/>
    <col min="3" max="3" width="21.00390625" style="3" customWidth="1"/>
    <col min="4" max="4" width="18.25390625" style="1" customWidth="1"/>
    <col min="5" max="5" width="14.125" style="1" customWidth="1"/>
    <col min="6" max="6" width="13.125" style="1" customWidth="1"/>
    <col min="7" max="7" width="12.375" style="1" customWidth="1"/>
    <col min="8" max="8" width="13.375" style="1" customWidth="1"/>
    <col min="9" max="9" width="16.125" style="0" customWidth="1"/>
    <col min="10" max="10" width="8.125" style="0" customWidth="1"/>
    <col min="11" max="11" width="10.00390625" style="0" customWidth="1"/>
  </cols>
  <sheetData>
    <row r="1" spans="1:8" ht="14.25" customHeight="1">
      <c r="A1" s="205" t="s">
        <v>85</v>
      </c>
      <c r="B1" s="206"/>
      <c r="C1" s="206"/>
      <c r="D1" s="206"/>
      <c r="E1" s="206"/>
      <c r="F1" s="206"/>
      <c r="G1" s="206"/>
      <c r="H1" s="206"/>
    </row>
    <row r="2" spans="1:9" ht="12" customHeight="1">
      <c r="A2" s="205" t="s">
        <v>109</v>
      </c>
      <c r="B2" s="206"/>
      <c r="C2" s="206"/>
      <c r="D2" s="206"/>
      <c r="E2" s="206"/>
      <c r="F2" s="206"/>
      <c r="G2" s="206"/>
      <c r="H2" s="206"/>
      <c r="I2" s="4"/>
    </row>
    <row r="3" spans="1:9" ht="12" customHeight="1">
      <c r="A3" s="205" t="s">
        <v>83</v>
      </c>
      <c r="B3" s="206"/>
      <c r="C3" s="206"/>
      <c r="D3" s="206"/>
      <c r="E3" s="206"/>
      <c r="F3" s="206"/>
      <c r="G3" s="206"/>
      <c r="H3" s="207"/>
      <c r="I3" s="69"/>
    </row>
    <row r="4" spans="1:9" ht="12.75" customHeight="1" thickBot="1">
      <c r="A4" s="208" t="s">
        <v>84</v>
      </c>
      <c r="B4" s="209"/>
      <c r="C4" s="209"/>
      <c r="D4" s="209"/>
      <c r="E4" s="209"/>
      <c r="F4" s="209"/>
      <c r="G4" s="209"/>
      <c r="I4" s="85" t="s">
        <v>6</v>
      </c>
    </row>
    <row r="5" spans="1:9" ht="12.75" customHeight="1">
      <c r="A5" s="79"/>
      <c r="B5" s="80"/>
      <c r="C5" s="80"/>
      <c r="D5" s="80"/>
      <c r="E5" s="80"/>
      <c r="F5" s="80"/>
      <c r="G5" s="80"/>
      <c r="H5" s="13" t="s">
        <v>30</v>
      </c>
      <c r="I5" s="86" t="s">
        <v>56</v>
      </c>
    </row>
    <row r="6" spans="1:9" ht="13.5" customHeight="1">
      <c r="A6" s="15" t="s">
        <v>110</v>
      </c>
      <c r="B6" s="15"/>
      <c r="C6" s="217" t="s">
        <v>124</v>
      </c>
      <c r="D6" s="217"/>
      <c r="E6" s="217"/>
      <c r="F6" s="15"/>
      <c r="G6" s="15"/>
      <c r="H6" s="14" t="s">
        <v>28</v>
      </c>
      <c r="I6" s="21" t="s">
        <v>125</v>
      </c>
    </row>
    <row r="7" spans="1:9" ht="18" customHeight="1">
      <c r="A7" s="14" t="s">
        <v>102</v>
      </c>
      <c r="B7" s="14"/>
      <c r="C7" s="14"/>
      <c r="D7" s="13"/>
      <c r="E7" s="13"/>
      <c r="F7" s="13"/>
      <c r="G7" s="13"/>
      <c r="H7" s="14"/>
      <c r="I7" s="81"/>
    </row>
    <row r="8" spans="1:9" ht="9.75" customHeight="1">
      <c r="A8" s="14" t="s">
        <v>103</v>
      </c>
      <c r="B8" s="14"/>
      <c r="C8" s="14"/>
      <c r="D8" s="13"/>
      <c r="E8" s="13"/>
      <c r="F8" s="13"/>
      <c r="G8" s="13"/>
      <c r="H8" s="14"/>
      <c r="I8" s="22"/>
    </row>
    <row r="9" spans="1:9" ht="9.75" customHeight="1">
      <c r="A9" s="14" t="s">
        <v>104</v>
      </c>
      <c r="B9" s="14"/>
      <c r="C9" s="14"/>
      <c r="D9" s="13"/>
      <c r="E9" s="13"/>
      <c r="F9" s="13"/>
      <c r="G9" s="13"/>
      <c r="H9" s="14" t="s">
        <v>26</v>
      </c>
      <c r="I9" s="22" t="s">
        <v>139</v>
      </c>
    </row>
    <row r="10" spans="1:9" ht="36.75" customHeight="1">
      <c r="A10" s="14" t="s">
        <v>96</v>
      </c>
      <c r="B10"/>
      <c r="C10" s="218" t="s">
        <v>141</v>
      </c>
      <c r="D10" s="218"/>
      <c r="E10" s="218"/>
      <c r="F10" s="218"/>
      <c r="G10" s="218"/>
      <c r="H10" s="14" t="s">
        <v>93</v>
      </c>
      <c r="I10" s="22" t="s">
        <v>140</v>
      </c>
    </row>
    <row r="11" spans="1:9" ht="15.75" customHeight="1">
      <c r="A11" s="14" t="s">
        <v>126</v>
      </c>
      <c r="B11" s="14"/>
      <c r="C11" s="127" t="s">
        <v>146</v>
      </c>
      <c r="D11" s="128"/>
      <c r="E11" s="128"/>
      <c r="F11" s="128"/>
      <c r="G11" s="128"/>
      <c r="H11" s="14" t="s">
        <v>82</v>
      </c>
      <c r="I11" s="22" t="s">
        <v>111</v>
      </c>
    </row>
    <row r="12" spans="1:9" ht="13.5" customHeight="1">
      <c r="A12" s="14" t="s">
        <v>62</v>
      </c>
      <c r="B12" s="14"/>
      <c r="C12" s="14"/>
      <c r="D12" s="13"/>
      <c r="E12" s="13"/>
      <c r="F12" s="13"/>
      <c r="G12" s="13"/>
      <c r="H12" s="14"/>
      <c r="I12" s="67"/>
    </row>
    <row r="13" spans="1:9" ht="13.5" customHeight="1" thickBot="1">
      <c r="A13" s="14" t="s">
        <v>1</v>
      </c>
      <c r="B13" s="14"/>
      <c r="C13" s="14"/>
      <c r="D13" s="13"/>
      <c r="E13" s="13"/>
      <c r="F13" s="13"/>
      <c r="G13" s="13"/>
      <c r="H13" s="14" t="s">
        <v>27</v>
      </c>
      <c r="I13" s="23" t="s">
        <v>0</v>
      </c>
    </row>
    <row r="14" spans="2:9" ht="14.25" customHeight="1">
      <c r="B14" s="45"/>
      <c r="C14" s="45" t="s">
        <v>40</v>
      </c>
      <c r="D14" s="13"/>
      <c r="E14" s="13"/>
      <c r="F14" s="13"/>
      <c r="G14" s="13"/>
      <c r="H14" s="13"/>
      <c r="I14" s="27"/>
    </row>
    <row r="15" spans="1:9" ht="5.25" customHeight="1">
      <c r="A15" s="44"/>
      <c r="B15" s="44"/>
      <c r="C15" s="16"/>
      <c r="D15" s="17"/>
      <c r="E15" s="17"/>
      <c r="F15" s="17"/>
      <c r="G15" s="17"/>
      <c r="H15" s="17"/>
      <c r="I15" s="18"/>
    </row>
    <row r="16" spans="1:9" ht="12.75" customHeight="1">
      <c r="A16" s="8"/>
      <c r="B16" s="9"/>
      <c r="C16" s="32"/>
      <c r="D16" s="7"/>
      <c r="E16" s="33"/>
      <c r="F16" s="41" t="s">
        <v>9</v>
      </c>
      <c r="G16" s="34"/>
      <c r="H16" s="42"/>
      <c r="I16" s="19"/>
    </row>
    <row r="17" spans="1:9" ht="9.75" customHeight="1">
      <c r="A17" s="9"/>
      <c r="B17" s="9" t="s">
        <v>23</v>
      </c>
      <c r="C17" s="32" t="s">
        <v>97</v>
      </c>
      <c r="D17" s="7" t="s">
        <v>78</v>
      </c>
      <c r="E17" s="37" t="s">
        <v>105</v>
      </c>
      <c r="F17" s="43" t="s">
        <v>10</v>
      </c>
      <c r="G17" s="37" t="s">
        <v>13</v>
      </c>
      <c r="H17" s="36"/>
      <c r="I17" s="19" t="s">
        <v>4</v>
      </c>
    </row>
    <row r="18" spans="1:9" ht="9.75" customHeight="1">
      <c r="A18" s="9" t="s">
        <v>7</v>
      </c>
      <c r="B18" s="9" t="s">
        <v>24</v>
      </c>
      <c r="C18" s="32" t="s">
        <v>98</v>
      </c>
      <c r="D18" s="7" t="s">
        <v>79</v>
      </c>
      <c r="E18" s="38" t="s">
        <v>106</v>
      </c>
      <c r="F18" s="7" t="s">
        <v>11</v>
      </c>
      <c r="G18" s="7" t="s">
        <v>14</v>
      </c>
      <c r="H18" s="7" t="s">
        <v>15</v>
      </c>
      <c r="I18" s="19" t="s">
        <v>5</v>
      </c>
    </row>
    <row r="19" spans="1:9" ht="9.75" customHeight="1">
      <c r="A19" s="8"/>
      <c r="B19" s="9" t="s">
        <v>25</v>
      </c>
      <c r="C19" s="32" t="s">
        <v>99</v>
      </c>
      <c r="D19" s="7" t="s">
        <v>5</v>
      </c>
      <c r="E19" s="38" t="s">
        <v>107</v>
      </c>
      <c r="F19" s="7" t="s">
        <v>12</v>
      </c>
      <c r="G19" s="7"/>
      <c r="H19" s="7"/>
      <c r="I19" s="19"/>
    </row>
    <row r="20" spans="1:9" ht="9.75" customHeight="1">
      <c r="A20" s="8"/>
      <c r="B20" s="9"/>
      <c r="C20" s="9"/>
      <c r="D20" s="7"/>
      <c r="E20" s="38"/>
      <c r="F20" s="7"/>
      <c r="G20" s="7"/>
      <c r="H20" s="7"/>
      <c r="I20" s="19"/>
    </row>
    <row r="21" spans="1:9" ht="9.75" customHeight="1" thickBot="1">
      <c r="A21" s="5">
        <v>1</v>
      </c>
      <c r="B21" s="12">
        <v>2</v>
      </c>
      <c r="C21" s="12">
        <v>3</v>
      </c>
      <c r="D21" s="6" t="s">
        <v>2</v>
      </c>
      <c r="E21" s="39" t="s">
        <v>3</v>
      </c>
      <c r="F21" s="6" t="s">
        <v>16</v>
      </c>
      <c r="G21" s="6" t="s">
        <v>17</v>
      </c>
      <c r="H21" s="6" t="s">
        <v>18</v>
      </c>
      <c r="I21" s="20" t="s">
        <v>19</v>
      </c>
    </row>
    <row r="22" spans="1:9" ht="15.75" customHeight="1">
      <c r="A22" s="49" t="s">
        <v>22</v>
      </c>
      <c r="B22" s="54" t="s">
        <v>33</v>
      </c>
      <c r="C22" s="57" t="s">
        <v>51</v>
      </c>
      <c r="D22" s="87"/>
      <c r="E22" s="87">
        <f>E24+E25</f>
        <v>83963.43</v>
      </c>
      <c r="F22" s="87"/>
      <c r="G22" s="87"/>
      <c r="H22" s="87"/>
      <c r="I22" s="87"/>
    </row>
    <row r="23" spans="1:9" ht="15.75" customHeight="1">
      <c r="A23" s="77" t="s">
        <v>8</v>
      </c>
      <c r="B23" s="55"/>
      <c r="C23" s="58"/>
      <c r="D23" s="87"/>
      <c r="E23" s="87"/>
      <c r="F23" s="88"/>
      <c r="G23" s="88"/>
      <c r="H23" s="88"/>
      <c r="I23" s="90"/>
    </row>
    <row r="24" spans="1:9" ht="15.75" customHeight="1">
      <c r="A24" s="50"/>
      <c r="B24" s="55"/>
      <c r="C24" s="40"/>
      <c r="D24" s="87">
        <v>575200</v>
      </c>
      <c r="E24" s="87">
        <v>83963.43</v>
      </c>
      <c r="F24" s="88"/>
      <c r="G24" s="88"/>
      <c r="H24" s="88"/>
      <c r="I24" s="90"/>
    </row>
    <row r="25" spans="1:9" ht="15.75" customHeight="1">
      <c r="A25" s="50"/>
      <c r="B25" s="55"/>
      <c r="C25" s="40"/>
      <c r="D25" s="87"/>
      <c r="E25" s="87"/>
      <c r="F25" s="88"/>
      <c r="G25" s="88"/>
      <c r="H25" s="88"/>
      <c r="I25" s="90"/>
    </row>
    <row r="26" spans="1:9" ht="15.75" customHeight="1">
      <c r="A26" s="50"/>
      <c r="B26" s="51"/>
      <c r="C26" s="40"/>
      <c r="D26" s="87"/>
      <c r="E26" s="87"/>
      <c r="F26" s="88"/>
      <c r="G26" s="88"/>
      <c r="H26" s="88"/>
      <c r="I26" s="90"/>
    </row>
    <row r="27" spans="1:9" ht="15.75" customHeight="1">
      <c r="A27" s="50"/>
      <c r="B27" s="51"/>
      <c r="C27" s="40"/>
      <c r="D27" s="87"/>
      <c r="E27" s="87"/>
      <c r="F27" s="88"/>
      <c r="G27" s="88"/>
      <c r="H27" s="88"/>
      <c r="I27" s="90"/>
    </row>
    <row r="28" spans="1:9" ht="15.75" customHeight="1">
      <c r="A28" s="50"/>
      <c r="B28" s="51"/>
      <c r="C28" s="40"/>
      <c r="D28" s="87"/>
      <c r="E28" s="87"/>
      <c r="F28" s="88"/>
      <c r="G28" s="88"/>
      <c r="H28" s="88"/>
      <c r="I28" s="90"/>
    </row>
    <row r="29" spans="1:9" ht="15.75" customHeight="1">
      <c r="A29" s="50"/>
      <c r="B29" s="51"/>
      <c r="C29" s="40"/>
      <c r="D29" s="87"/>
      <c r="E29" s="87"/>
      <c r="F29" s="88"/>
      <c r="G29" s="88"/>
      <c r="H29" s="88"/>
      <c r="I29" s="90"/>
    </row>
    <row r="30" spans="1:9" ht="15.75" customHeight="1">
      <c r="A30" s="50"/>
      <c r="B30" s="51"/>
      <c r="C30" s="40"/>
      <c r="D30" s="87"/>
      <c r="E30" s="87"/>
      <c r="F30" s="88"/>
      <c r="G30" s="88"/>
      <c r="H30" s="88"/>
      <c r="I30" s="90"/>
    </row>
    <row r="31" spans="1:9" ht="15.75" customHeight="1">
      <c r="A31" s="50"/>
      <c r="B31" s="51"/>
      <c r="C31" s="40"/>
      <c r="D31" s="87"/>
      <c r="E31" s="87"/>
      <c r="F31" s="88"/>
      <c r="G31" s="88"/>
      <c r="H31" s="88"/>
      <c r="I31" s="90"/>
    </row>
    <row r="32" spans="1:9" ht="15.75" customHeight="1">
      <c r="A32" s="50"/>
      <c r="B32" s="51"/>
      <c r="C32" s="40"/>
      <c r="D32" s="87"/>
      <c r="E32" s="87"/>
      <c r="F32" s="88"/>
      <c r="G32" s="88"/>
      <c r="H32" s="88"/>
      <c r="I32" s="90"/>
    </row>
    <row r="33" spans="1:9" ht="15.75" customHeight="1">
      <c r="A33" s="50"/>
      <c r="B33" s="51"/>
      <c r="C33" s="40"/>
      <c r="D33" s="87"/>
      <c r="E33" s="87"/>
      <c r="F33" s="88"/>
      <c r="G33" s="88"/>
      <c r="H33" s="88"/>
      <c r="I33" s="90"/>
    </row>
    <row r="34" spans="1:9" ht="15.75" customHeight="1">
      <c r="A34" s="50"/>
      <c r="B34" s="51"/>
      <c r="C34" s="40"/>
      <c r="D34" s="87"/>
      <c r="E34" s="87"/>
      <c r="F34" s="88"/>
      <c r="G34" s="88"/>
      <c r="H34" s="88"/>
      <c r="I34" s="90"/>
    </row>
    <row r="35" spans="1:9" ht="15.75" customHeight="1">
      <c r="A35" s="50"/>
      <c r="B35" s="51"/>
      <c r="C35" s="40"/>
      <c r="D35" s="87"/>
      <c r="E35" s="87"/>
      <c r="F35" s="88"/>
      <c r="G35" s="88"/>
      <c r="H35" s="88"/>
      <c r="I35" s="90"/>
    </row>
    <row r="36" spans="1:9" ht="15.75" customHeight="1">
      <c r="A36" s="50"/>
      <c r="B36" s="51"/>
      <c r="C36" s="40"/>
      <c r="D36" s="2"/>
      <c r="E36" s="2"/>
      <c r="F36" s="40"/>
      <c r="G36" s="40"/>
      <c r="H36" s="40"/>
      <c r="I36" s="24"/>
    </row>
    <row r="37" spans="1:9" ht="15.75" customHeight="1">
      <c r="A37" s="50"/>
      <c r="B37" s="51"/>
      <c r="C37" s="40"/>
      <c r="D37" s="2"/>
      <c r="E37" s="2"/>
      <c r="F37" s="40"/>
      <c r="G37" s="40"/>
      <c r="H37" s="40"/>
      <c r="I37" s="24"/>
    </row>
    <row r="38" spans="1:9" ht="15.75" customHeight="1" thickBot="1">
      <c r="A38" s="82"/>
      <c r="B38" s="56"/>
      <c r="C38" s="29"/>
      <c r="D38" s="29"/>
      <c r="E38" s="29"/>
      <c r="F38" s="29"/>
      <c r="G38" s="29"/>
      <c r="H38" s="29"/>
      <c r="I38" s="30"/>
    </row>
    <row r="39" spans="1:9" ht="15.75" customHeight="1">
      <c r="A39" s="59"/>
      <c r="B39" s="129"/>
      <c r="C39" s="28"/>
      <c r="D39" s="28"/>
      <c r="E39" s="28"/>
      <c r="F39" s="28"/>
      <c r="G39" s="28"/>
      <c r="H39" s="28"/>
      <c r="I39" s="28"/>
    </row>
    <row r="40" spans="1:9" ht="15.75" customHeight="1">
      <c r="A40" s="59"/>
      <c r="B40" s="129"/>
      <c r="C40" s="28"/>
      <c r="D40" s="28"/>
      <c r="E40" s="28"/>
      <c r="F40" s="28"/>
      <c r="G40" s="28"/>
      <c r="H40" s="28"/>
      <c r="I40" s="28"/>
    </row>
    <row r="41" spans="1:9" ht="15.75" customHeight="1">
      <c r="A41" s="59"/>
      <c r="B41" s="129"/>
      <c r="C41" s="28"/>
      <c r="D41" s="28"/>
      <c r="E41" s="28"/>
      <c r="F41" s="28"/>
      <c r="G41" s="28"/>
      <c r="H41" s="28"/>
      <c r="I41" s="28"/>
    </row>
    <row r="42" spans="1:9" ht="15.75" customHeight="1">
      <c r="A42" s="59"/>
      <c r="B42" s="129"/>
      <c r="C42" s="28"/>
      <c r="D42" s="28"/>
      <c r="E42" s="28"/>
      <c r="F42" s="28"/>
      <c r="G42" s="28"/>
      <c r="H42" s="28"/>
      <c r="I42" s="28"/>
    </row>
    <row r="43" spans="1:11" ht="15">
      <c r="A43"/>
      <c r="B43" s="45"/>
      <c r="C43" s="14"/>
      <c r="D43" s="45" t="s">
        <v>63</v>
      </c>
      <c r="E43" s="13"/>
      <c r="F43" s="13"/>
      <c r="G43" s="13"/>
      <c r="H43" s="13"/>
      <c r="I43" s="13"/>
      <c r="J43" s="13" t="s">
        <v>77</v>
      </c>
      <c r="K43" s="27"/>
    </row>
    <row r="44" spans="1:11" ht="12.75">
      <c r="A44" s="44"/>
      <c r="B44" s="44"/>
      <c r="C44" s="16"/>
      <c r="D44" s="17"/>
      <c r="E44" s="17"/>
      <c r="F44" s="17"/>
      <c r="G44" s="17"/>
      <c r="H44" s="17"/>
      <c r="I44" s="17"/>
      <c r="J44" s="17"/>
      <c r="K44" s="18"/>
    </row>
    <row r="45" spans="1:11" ht="12" customHeight="1">
      <c r="A45" s="8"/>
      <c r="B45" s="9"/>
      <c r="C45" s="32" t="s">
        <v>90</v>
      </c>
      <c r="D45" s="7"/>
      <c r="E45" s="19"/>
      <c r="F45" s="211" t="s">
        <v>9</v>
      </c>
      <c r="G45" s="212"/>
      <c r="H45" s="212"/>
      <c r="I45" s="213"/>
      <c r="J45" s="71" t="s">
        <v>64</v>
      </c>
      <c r="K45" s="70"/>
    </row>
    <row r="46" spans="1:11" ht="9.75" customHeight="1">
      <c r="A46" s="9"/>
      <c r="B46" s="9" t="s">
        <v>23</v>
      </c>
      <c r="C46" s="32" t="s">
        <v>91</v>
      </c>
      <c r="D46" s="7" t="s">
        <v>78</v>
      </c>
      <c r="E46" s="19" t="s">
        <v>65</v>
      </c>
      <c r="F46" s="214"/>
      <c r="G46" s="215"/>
      <c r="H46" s="215"/>
      <c r="I46" s="216"/>
      <c r="J46" s="72" t="s">
        <v>66</v>
      </c>
      <c r="K46" s="35"/>
    </row>
    <row r="47" spans="1:11" ht="11.25" customHeight="1">
      <c r="A47" s="8"/>
      <c r="B47" s="9" t="s">
        <v>24</v>
      </c>
      <c r="C47" s="9" t="s">
        <v>100</v>
      </c>
      <c r="D47" s="7" t="s">
        <v>79</v>
      </c>
      <c r="E47" s="7" t="s">
        <v>67</v>
      </c>
      <c r="F47" s="37" t="s">
        <v>105</v>
      </c>
      <c r="G47" s="43" t="s">
        <v>10</v>
      </c>
      <c r="H47" s="37" t="s">
        <v>13</v>
      </c>
      <c r="I47" s="36"/>
      <c r="J47" s="19" t="s">
        <v>68</v>
      </c>
      <c r="K47" s="19" t="s">
        <v>68</v>
      </c>
    </row>
    <row r="48" spans="1:11" ht="11.25" customHeight="1">
      <c r="A48" s="9" t="s">
        <v>7</v>
      </c>
      <c r="B48" s="9" t="s">
        <v>25</v>
      </c>
      <c r="C48" s="9" t="s">
        <v>108</v>
      </c>
      <c r="D48" s="7" t="s">
        <v>5</v>
      </c>
      <c r="E48" s="38" t="s">
        <v>69</v>
      </c>
      <c r="F48" s="38" t="s">
        <v>106</v>
      </c>
      <c r="G48" s="7" t="s">
        <v>11</v>
      </c>
      <c r="H48" s="7" t="s">
        <v>14</v>
      </c>
      <c r="I48" s="7" t="s">
        <v>15</v>
      </c>
      <c r="J48" s="19" t="s">
        <v>70</v>
      </c>
      <c r="K48" s="19" t="s">
        <v>71</v>
      </c>
    </row>
    <row r="49" spans="1:11" ht="10.5" customHeight="1">
      <c r="A49" s="8"/>
      <c r="B49" s="9"/>
      <c r="C49" s="9" t="s">
        <v>101</v>
      </c>
      <c r="D49" s="7"/>
      <c r="E49" s="38"/>
      <c r="F49" s="38" t="s">
        <v>107</v>
      </c>
      <c r="G49" s="7" t="s">
        <v>12</v>
      </c>
      <c r="H49" s="7"/>
      <c r="I49" s="7"/>
      <c r="J49" s="19" t="s">
        <v>72</v>
      </c>
      <c r="K49" s="19" t="s">
        <v>67</v>
      </c>
    </row>
    <row r="50" spans="1:11" ht="11.25" customHeight="1">
      <c r="A50" s="8"/>
      <c r="B50" s="9"/>
      <c r="C50" s="9"/>
      <c r="D50" s="7"/>
      <c r="E50" s="38"/>
      <c r="F50" s="38"/>
      <c r="G50" s="7"/>
      <c r="H50" s="7"/>
      <c r="I50" s="7"/>
      <c r="J50" s="19"/>
      <c r="K50" s="19" t="s">
        <v>69</v>
      </c>
    </row>
    <row r="51" spans="1:11" ht="13.5" thickBot="1">
      <c r="A51" s="5">
        <v>1</v>
      </c>
      <c r="B51" s="12">
        <v>2</v>
      </c>
      <c r="C51" s="12">
        <v>3</v>
      </c>
      <c r="D51" s="6" t="s">
        <v>2</v>
      </c>
      <c r="E51" s="39" t="s">
        <v>3</v>
      </c>
      <c r="F51" s="39" t="s">
        <v>16</v>
      </c>
      <c r="G51" s="6" t="s">
        <v>17</v>
      </c>
      <c r="H51" s="6" t="s">
        <v>18</v>
      </c>
      <c r="I51" s="6" t="s">
        <v>19</v>
      </c>
      <c r="J51" s="20" t="s">
        <v>73</v>
      </c>
      <c r="K51" s="20" t="s">
        <v>74</v>
      </c>
    </row>
    <row r="52" spans="1:11" ht="15" customHeight="1">
      <c r="A52" s="49" t="s">
        <v>75</v>
      </c>
      <c r="B52" s="54" t="s">
        <v>76</v>
      </c>
      <c r="C52" s="57" t="s">
        <v>51</v>
      </c>
      <c r="D52" s="87">
        <f aca="true" t="shared" si="0" ref="D52:K52">SUM(D54:D61)</f>
        <v>523500</v>
      </c>
      <c r="E52" s="87">
        <f t="shared" si="0"/>
        <v>523500</v>
      </c>
      <c r="F52" s="87">
        <f t="shared" si="0"/>
        <v>470166.23</v>
      </c>
      <c r="G52" s="87">
        <f t="shared" si="0"/>
        <v>0</v>
      </c>
      <c r="H52" s="87">
        <f t="shared" si="0"/>
        <v>0</v>
      </c>
      <c r="I52" s="87">
        <f t="shared" si="0"/>
        <v>470166.23</v>
      </c>
      <c r="J52" s="87">
        <f t="shared" si="0"/>
        <v>0</v>
      </c>
      <c r="K52" s="87">
        <f t="shared" si="0"/>
        <v>53333.77000000002</v>
      </c>
    </row>
    <row r="53" spans="1:11" ht="15" customHeight="1">
      <c r="A53" s="77" t="s">
        <v>8</v>
      </c>
      <c r="B53" s="55"/>
      <c r="C53" s="58"/>
      <c r="D53" s="87"/>
      <c r="E53" s="87"/>
      <c r="F53" s="87"/>
      <c r="G53" s="88"/>
      <c r="H53" s="88"/>
      <c r="I53" s="88"/>
      <c r="J53" s="92"/>
      <c r="K53" s="90"/>
    </row>
    <row r="54" spans="1:11" ht="15" customHeight="1">
      <c r="A54" s="91" t="s">
        <v>142</v>
      </c>
      <c r="B54" s="51"/>
      <c r="C54" s="2"/>
      <c r="D54" s="87"/>
      <c r="E54" s="87">
        <f aca="true" t="shared" si="1" ref="E54:E61">D54</f>
        <v>0</v>
      </c>
      <c r="F54" s="87"/>
      <c r="G54" s="88"/>
      <c r="H54" s="88"/>
      <c r="I54" s="88">
        <f aca="true" t="shared" si="2" ref="I54:I61">SUM(F54:H54)</f>
        <v>0</v>
      </c>
      <c r="J54" s="92"/>
      <c r="K54" s="90">
        <f aca="true" t="shared" si="3" ref="K54:K61">E54-I54</f>
        <v>0</v>
      </c>
    </row>
    <row r="55" spans="1:11" ht="15" customHeight="1">
      <c r="A55" s="91" t="s">
        <v>142</v>
      </c>
      <c r="B55" s="51"/>
      <c r="C55" s="2" t="s">
        <v>158</v>
      </c>
      <c r="D55" s="87"/>
      <c r="E55" s="87">
        <f t="shared" si="1"/>
        <v>0</v>
      </c>
      <c r="F55" s="87"/>
      <c r="G55" s="88"/>
      <c r="H55" s="88"/>
      <c r="I55" s="88">
        <f t="shared" si="2"/>
        <v>0</v>
      </c>
      <c r="J55" s="92"/>
      <c r="K55" s="90">
        <f t="shared" si="3"/>
        <v>0</v>
      </c>
    </row>
    <row r="56" spans="1:11" ht="15" customHeight="1">
      <c r="A56" s="91" t="s">
        <v>142</v>
      </c>
      <c r="B56" s="51"/>
      <c r="C56" s="2" t="s">
        <v>159</v>
      </c>
      <c r="D56" s="87"/>
      <c r="E56" s="87">
        <f t="shared" si="1"/>
        <v>0</v>
      </c>
      <c r="F56" s="87"/>
      <c r="G56" s="88"/>
      <c r="H56" s="88"/>
      <c r="I56" s="88">
        <f t="shared" si="2"/>
        <v>0</v>
      </c>
      <c r="J56" s="92"/>
      <c r="K56" s="90">
        <f t="shared" si="3"/>
        <v>0</v>
      </c>
    </row>
    <row r="57" spans="1:11" ht="15" customHeight="1">
      <c r="A57" s="91" t="s">
        <v>142</v>
      </c>
      <c r="B57" s="51"/>
      <c r="C57" s="2"/>
      <c r="D57" s="87"/>
      <c r="E57" s="87">
        <f t="shared" si="1"/>
        <v>0</v>
      </c>
      <c r="F57" s="87"/>
      <c r="G57" s="88"/>
      <c r="H57" s="88"/>
      <c r="I57" s="88">
        <f t="shared" si="2"/>
        <v>0</v>
      </c>
      <c r="J57" s="92"/>
      <c r="K57" s="90">
        <f t="shared" si="3"/>
        <v>0</v>
      </c>
    </row>
    <row r="58" spans="1:11" ht="15" customHeight="1">
      <c r="A58" s="91" t="s">
        <v>142</v>
      </c>
      <c r="B58" s="51"/>
      <c r="C58" s="2"/>
      <c r="D58" s="87"/>
      <c r="E58" s="87">
        <f t="shared" si="1"/>
        <v>0</v>
      </c>
      <c r="F58" s="87"/>
      <c r="G58" s="88"/>
      <c r="H58" s="88"/>
      <c r="I58" s="88">
        <f t="shared" si="2"/>
        <v>0</v>
      </c>
      <c r="J58" s="92"/>
      <c r="K58" s="90">
        <f t="shared" si="3"/>
        <v>0</v>
      </c>
    </row>
    <row r="59" spans="1:11" ht="15" customHeight="1">
      <c r="A59" s="91" t="s">
        <v>142</v>
      </c>
      <c r="B59" s="73"/>
      <c r="C59" s="2" t="s">
        <v>160</v>
      </c>
      <c r="D59" s="87"/>
      <c r="E59" s="87">
        <f t="shared" si="1"/>
        <v>0</v>
      </c>
      <c r="F59" s="87"/>
      <c r="G59" s="88"/>
      <c r="H59" s="88"/>
      <c r="I59" s="88">
        <f t="shared" si="2"/>
        <v>0</v>
      </c>
      <c r="J59" s="92"/>
      <c r="K59" s="90">
        <f t="shared" si="3"/>
        <v>0</v>
      </c>
    </row>
    <row r="60" spans="1:11" ht="15" customHeight="1">
      <c r="A60" s="91" t="s">
        <v>142</v>
      </c>
      <c r="B60" s="73"/>
      <c r="C60" s="2" t="s">
        <v>161</v>
      </c>
      <c r="D60" s="87">
        <v>522100</v>
      </c>
      <c r="E60" s="87">
        <v>522100</v>
      </c>
      <c r="F60" s="87">
        <v>468766.23</v>
      </c>
      <c r="G60" s="88"/>
      <c r="H60" s="88"/>
      <c r="I60" s="88">
        <f t="shared" si="2"/>
        <v>468766.23</v>
      </c>
      <c r="J60" s="92"/>
      <c r="K60" s="90">
        <f t="shared" si="3"/>
        <v>53333.77000000002</v>
      </c>
    </row>
    <row r="61" spans="1:11" ht="15" customHeight="1" thickBot="1">
      <c r="A61" s="91" t="s">
        <v>142</v>
      </c>
      <c r="B61" s="73"/>
      <c r="C61" s="2" t="s">
        <v>167</v>
      </c>
      <c r="D61" s="87">
        <v>1400</v>
      </c>
      <c r="E61" s="87">
        <f t="shared" si="1"/>
        <v>1400</v>
      </c>
      <c r="F61" s="87">
        <v>1400</v>
      </c>
      <c r="G61" s="88"/>
      <c r="H61" s="88"/>
      <c r="I61" s="88">
        <f t="shared" si="2"/>
        <v>1400</v>
      </c>
      <c r="J61" s="92"/>
      <c r="K61" s="90">
        <f t="shared" si="3"/>
        <v>0</v>
      </c>
    </row>
    <row r="62" spans="1:11" ht="11.25" customHeight="1" thickBot="1">
      <c r="A62" s="84"/>
      <c r="B62" s="74"/>
      <c r="C62" s="75"/>
      <c r="D62" s="96"/>
      <c r="E62" s="96"/>
      <c r="F62" s="96"/>
      <c r="G62" s="96"/>
      <c r="H62" s="96"/>
      <c r="I62" s="96"/>
      <c r="J62" s="96"/>
      <c r="K62" s="96"/>
    </row>
    <row r="63" spans="1:11" ht="27" customHeight="1" thickBot="1">
      <c r="A63" s="83" t="s">
        <v>92</v>
      </c>
      <c r="B63" s="78">
        <v>450</v>
      </c>
      <c r="C63" s="76" t="s">
        <v>51</v>
      </c>
      <c r="D63" s="76" t="s">
        <v>51</v>
      </c>
      <c r="E63" s="97" t="s">
        <v>51</v>
      </c>
      <c r="F63" s="135">
        <f>E22-F52</f>
        <v>-386202.8</v>
      </c>
      <c r="G63" s="98"/>
      <c r="H63" s="98"/>
      <c r="I63" s="135">
        <f>F63</f>
        <v>-386202.8</v>
      </c>
      <c r="J63" s="99" t="s">
        <v>51</v>
      </c>
      <c r="K63" s="99" t="s">
        <v>51</v>
      </c>
    </row>
    <row r="64" spans="2:9" ht="15">
      <c r="B64" s="45" t="s">
        <v>86</v>
      </c>
      <c r="C64" s="14"/>
      <c r="D64" s="13"/>
      <c r="E64" s="13"/>
      <c r="F64" s="13"/>
      <c r="G64" s="13"/>
      <c r="I64" s="64" t="s">
        <v>55</v>
      </c>
    </row>
    <row r="65" spans="1:9" ht="5.25" customHeight="1">
      <c r="A65" s="44"/>
      <c r="B65" s="53"/>
      <c r="C65" s="16"/>
      <c r="D65" s="17"/>
      <c r="E65" s="17"/>
      <c r="F65" s="17"/>
      <c r="G65" s="17"/>
      <c r="H65" s="17"/>
      <c r="I65" s="18"/>
    </row>
    <row r="66" spans="1:9" ht="12.75">
      <c r="A66" s="8"/>
      <c r="B66" s="9"/>
      <c r="C66" s="9" t="s">
        <v>20</v>
      </c>
      <c r="D66" s="7"/>
      <c r="E66" s="33"/>
      <c r="F66" s="41" t="s">
        <v>9</v>
      </c>
      <c r="G66" s="34"/>
      <c r="H66" s="42"/>
      <c r="I66" s="19"/>
    </row>
    <row r="67" spans="1:9" ht="10.5" customHeight="1">
      <c r="A67" s="48"/>
      <c r="B67" s="9" t="s">
        <v>23</v>
      </c>
      <c r="C67" s="32" t="s">
        <v>21</v>
      </c>
      <c r="D67" s="7" t="s">
        <v>78</v>
      </c>
      <c r="E67" s="37" t="s">
        <v>105</v>
      </c>
      <c r="F67" s="43" t="s">
        <v>10</v>
      </c>
      <c r="G67" s="37" t="s">
        <v>13</v>
      </c>
      <c r="H67" s="36"/>
      <c r="I67" s="19" t="s">
        <v>4</v>
      </c>
    </row>
    <row r="68" spans="1:9" ht="10.5" customHeight="1">
      <c r="A68" s="9" t="s">
        <v>7</v>
      </c>
      <c r="B68" s="9" t="s">
        <v>24</v>
      </c>
      <c r="C68" s="32" t="s">
        <v>98</v>
      </c>
      <c r="D68" s="7" t="s">
        <v>79</v>
      </c>
      <c r="E68" s="38" t="s">
        <v>106</v>
      </c>
      <c r="F68" s="7" t="s">
        <v>11</v>
      </c>
      <c r="G68" s="7" t="s">
        <v>14</v>
      </c>
      <c r="H68" s="7" t="s">
        <v>15</v>
      </c>
      <c r="I68" s="19" t="s">
        <v>5</v>
      </c>
    </row>
    <row r="69" spans="1:9" ht="9.75" customHeight="1">
      <c r="A69" s="8"/>
      <c r="B69" s="9" t="s">
        <v>25</v>
      </c>
      <c r="C69" s="32" t="s">
        <v>99</v>
      </c>
      <c r="D69" s="7" t="s">
        <v>5</v>
      </c>
      <c r="E69" s="38" t="s">
        <v>107</v>
      </c>
      <c r="F69" s="7" t="s">
        <v>12</v>
      </c>
      <c r="G69" s="7"/>
      <c r="H69" s="7"/>
      <c r="I69" s="19"/>
    </row>
    <row r="70" spans="1:9" ht="10.5" customHeight="1">
      <c r="A70" s="8"/>
      <c r="B70" s="9"/>
      <c r="C70" s="32"/>
      <c r="D70" s="7"/>
      <c r="E70" s="38"/>
      <c r="F70" s="7"/>
      <c r="G70" s="7"/>
      <c r="H70" s="7"/>
      <c r="I70" s="19"/>
    </row>
    <row r="71" spans="1:9" ht="9.75" customHeight="1" thickBot="1">
      <c r="A71" s="5">
        <v>1</v>
      </c>
      <c r="B71" s="12">
        <v>2</v>
      </c>
      <c r="C71" s="12">
        <v>3</v>
      </c>
      <c r="D71" s="6" t="s">
        <v>2</v>
      </c>
      <c r="E71" s="39" t="s">
        <v>3</v>
      </c>
      <c r="F71" s="6" t="s">
        <v>16</v>
      </c>
      <c r="G71" s="6" t="s">
        <v>17</v>
      </c>
      <c r="H71" s="6" t="s">
        <v>18</v>
      </c>
      <c r="I71" s="20" t="s">
        <v>19</v>
      </c>
    </row>
    <row r="72" spans="1:9" ht="34.5" customHeight="1">
      <c r="A72" s="10" t="s">
        <v>87</v>
      </c>
      <c r="B72" s="54" t="s">
        <v>34</v>
      </c>
      <c r="C72" s="101" t="s">
        <v>51</v>
      </c>
      <c r="D72" s="87"/>
      <c r="E72" s="87">
        <f>-F63</f>
        <v>386202.8</v>
      </c>
      <c r="F72" s="88"/>
      <c r="G72" s="88"/>
      <c r="H72" s="88">
        <f>SUM(E72:G72)</f>
        <v>386202.8</v>
      </c>
      <c r="I72" s="89"/>
    </row>
    <row r="73" spans="1:9" ht="12.75" customHeight="1">
      <c r="A73" s="59" t="s">
        <v>37</v>
      </c>
      <c r="B73" s="60"/>
      <c r="C73" s="102"/>
      <c r="D73" s="93"/>
      <c r="E73" s="93"/>
      <c r="F73" s="94"/>
      <c r="G73" s="94"/>
      <c r="H73" s="94"/>
      <c r="I73" s="95"/>
    </row>
    <row r="74" spans="1:9" ht="24.75" customHeight="1">
      <c r="A74" s="10" t="s">
        <v>88</v>
      </c>
      <c r="B74" s="62" t="s">
        <v>38</v>
      </c>
      <c r="C74" s="87" t="s">
        <v>51</v>
      </c>
      <c r="D74" s="87"/>
      <c r="E74" s="87"/>
      <c r="F74" s="88"/>
      <c r="G74" s="88"/>
      <c r="H74" s="88"/>
      <c r="I74" s="90"/>
    </row>
    <row r="75" spans="1:9" ht="11.25" customHeight="1">
      <c r="A75" s="59" t="s">
        <v>36</v>
      </c>
      <c r="B75" s="60"/>
      <c r="C75" s="93"/>
      <c r="D75" s="93"/>
      <c r="E75" s="93"/>
      <c r="F75" s="94"/>
      <c r="G75" s="94"/>
      <c r="H75" s="94"/>
      <c r="I75" s="95"/>
    </row>
    <row r="76" spans="1:9" ht="10.5" customHeight="1">
      <c r="A76" s="10"/>
      <c r="B76" s="61"/>
      <c r="C76" s="87"/>
      <c r="D76" s="87"/>
      <c r="E76" s="87"/>
      <c r="F76" s="88"/>
      <c r="G76" s="88"/>
      <c r="H76" s="88"/>
      <c r="I76" s="90"/>
    </row>
    <row r="77" spans="1:9" ht="14.25" customHeight="1">
      <c r="A77" s="10" t="s">
        <v>134</v>
      </c>
      <c r="B77" s="61"/>
      <c r="C77" s="2" t="s">
        <v>136</v>
      </c>
      <c r="D77" s="87"/>
      <c r="E77" s="87"/>
      <c r="F77" s="88"/>
      <c r="G77" s="88"/>
      <c r="H77" s="88"/>
      <c r="I77" s="90"/>
    </row>
    <row r="78" spans="1:9" ht="23.25" customHeight="1">
      <c r="A78" s="10" t="s">
        <v>135</v>
      </c>
      <c r="B78" s="61"/>
      <c r="C78" s="2" t="s">
        <v>137</v>
      </c>
      <c r="D78" s="87"/>
      <c r="E78" s="87"/>
      <c r="F78" s="88"/>
      <c r="G78" s="88"/>
      <c r="H78" s="88"/>
      <c r="I78" s="90"/>
    </row>
    <row r="79" spans="1:9" ht="15" customHeight="1">
      <c r="A79" s="10"/>
      <c r="B79" s="51"/>
      <c r="C79" s="87"/>
      <c r="D79" s="87"/>
      <c r="E79" s="87"/>
      <c r="F79" s="88"/>
      <c r="G79" s="88"/>
      <c r="H79" s="88"/>
      <c r="I79" s="90"/>
    </row>
    <row r="80" spans="1:9" ht="21" customHeight="1">
      <c r="A80" s="10" t="s">
        <v>89</v>
      </c>
      <c r="B80" s="55" t="s">
        <v>39</v>
      </c>
      <c r="C80" s="87" t="s">
        <v>51</v>
      </c>
      <c r="D80" s="87"/>
      <c r="E80" s="87"/>
      <c r="F80" s="88"/>
      <c r="G80" s="88"/>
      <c r="H80" s="88"/>
      <c r="I80" s="90"/>
    </row>
    <row r="81" spans="1:9" ht="18.75" customHeight="1">
      <c r="A81" s="59" t="s">
        <v>36</v>
      </c>
      <c r="B81" s="60"/>
      <c r="C81" s="93"/>
      <c r="D81" s="93"/>
      <c r="E81" s="93"/>
      <c r="F81" s="94"/>
      <c r="G81" s="94"/>
      <c r="H81" s="94"/>
      <c r="I81" s="95"/>
    </row>
    <row r="82" spans="1:9" ht="12.75" customHeight="1">
      <c r="A82" s="10"/>
      <c r="B82" s="62"/>
      <c r="C82" s="87"/>
      <c r="D82" s="87"/>
      <c r="E82" s="87"/>
      <c r="F82" s="88"/>
      <c r="G82" s="88"/>
      <c r="H82" s="88"/>
      <c r="I82" s="90"/>
    </row>
    <row r="83" spans="1:9" ht="18" customHeight="1">
      <c r="A83" s="10"/>
      <c r="B83" s="62"/>
      <c r="C83" s="87"/>
      <c r="D83" s="87"/>
      <c r="E83" s="87"/>
      <c r="F83" s="88"/>
      <c r="G83" s="88"/>
      <c r="H83" s="88"/>
      <c r="I83" s="90"/>
    </row>
    <row r="84" spans="1:9" ht="18.75" customHeight="1">
      <c r="A84" s="10" t="s">
        <v>50</v>
      </c>
      <c r="B84" s="55" t="s">
        <v>35</v>
      </c>
      <c r="C84" s="87"/>
      <c r="D84" s="87"/>
      <c r="E84" s="87">
        <f>E85+E86</f>
        <v>386202.8</v>
      </c>
      <c r="F84" s="88"/>
      <c r="G84" s="87"/>
      <c r="H84" s="88">
        <f>E84</f>
        <v>386202.8</v>
      </c>
      <c r="I84" s="103"/>
    </row>
    <row r="85" spans="1:9" ht="20.25" customHeight="1">
      <c r="A85" s="10" t="s">
        <v>52</v>
      </c>
      <c r="B85" s="55" t="s">
        <v>41</v>
      </c>
      <c r="C85" s="87"/>
      <c r="D85" s="87"/>
      <c r="E85" s="87">
        <f>-E22</f>
        <v>-83963.43</v>
      </c>
      <c r="F85" s="88"/>
      <c r="G85" s="87"/>
      <c r="H85" s="88">
        <f>E85</f>
        <v>-83963.43</v>
      </c>
      <c r="I85" s="90" t="s">
        <v>51</v>
      </c>
    </row>
    <row r="86" spans="1:9" ht="21.75" customHeight="1">
      <c r="A86" s="10" t="s">
        <v>53</v>
      </c>
      <c r="B86" s="55" t="s">
        <v>42</v>
      </c>
      <c r="C86" s="87"/>
      <c r="D86" s="87"/>
      <c r="E86" s="87">
        <f>F52</f>
        <v>470166.23</v>
      </c>
      <c r="F86" s="88"/>
      <c r="G86" s="87"/>
      <c r="H86" s="88">
        <f>E86</f>
        <v>470166.23</v>
      </c>
      <c r="I86" s="90" t="s">
        <v>51</v>
      </c>
    </row>
    <row r="87" spans="1:9" ht="28.5" customHeight="1">
      <c r="A87" s="10" t="s">
        <v>60</v>
      </c>
      <c r="B87" s="60" t="s">
        <v>43</v>
      </c>
      <c r="C87" s="87" t="s">
        <v>51</v>
      </c>
      <c r="D87" s="93" t="s">
        <v>51</v>
      </c>
      <c r="E87" s="93"/>
      <c r="F87" s="94"/>
      <c r="G87" s="93"/>
      <c r="H87" s="94">
        <f>E87</f>
        <v>0</v>
      </c>
      <c r="I87" s="95" t="s">
        <v>51</v>
      </c>
    </row>
    <row r="88" spans="1:9" ht="36" customHeight="1">
      <c r="A88" s="10" t="s">
        <v>94</v>
      </c>
      <c r="B88" s="55" t="s">
        <v>44</v>
      </c>
      <c r="C88" s="104" t="s">
        <v>51</v>
      </c>
      <c r="D88" s="104" t="s">
        <v>51</v>
      </c>
      <c r="E88" s="105"/>
      <c r="F88" s="104"/>
      <c r="G88" s="104" t="s">
        <v>51</v>
      </c>
      <c r="H88" s="104">
        <f>E88</f>
        <v>0</v>
      </c>
      <c r="I88" s="103" t="s">
        <v>51</v>
      </c>
    </row>
    <row r="89" spans="1:9" ht="14.25" customHeight="1">
      <c r="A89" s="59" t="s">
        <v>36</v>
      </c>
      <c r="B89" s="60"/>
      <c r="C89" s="93"/>
      <c r="D89" s="93"/>
      <c r="E89" s="93"/>
      <c r="F89" s="94"/>
      <c r="G89" s="94"/>
      <c r="H89" s="94"/>
      <c r="I89" s="95"/>
    </row>
    <row r="90" spans="1:9" ht="23.25" customHeight="1">
      <c r="A90" s="10" t="s">
        <v>58</v>
      </c>
      <c r="B90" s="62" t="s">
        <v>45</v>
      </c>
      <c r="C90" s="88" t="s">
        <v>51</v>
      </c>
      <c r="D90" s="87" t="s">
        <v>51</v>
      </c>
      <c r="E90" s="87"/>
      <c r="F90" s="88" t="s">
        <v>51</v>
      </c>
      <c r="G90" s="87" t="s">
        <v>51</v>
      </c>
      <c r="H90" s="88">
        <f>E90</f>
        <v>0</v>
      </c>
      <c r="I90" s="90" t="s">
        <v>51</v>
      </c>
    </row>
    <row r="91" spans="1:9" ht="31.5" customHeight="1" thickBot="1">
      <c r="A91" s="82" t="s">
        <v>59</v>
      </c>
      <c r="B91" s="63" t="s">
        <v>46</v>
      </c>
      <c r="C91" s="106" t="s">
        <v>51</v>
      </c>
      <c r="D91" s="107" t="s">
        <v>51</v>
      </c>
      <c r="E91" s="107"/>
      <c r="F91" s="106"/>
      <c r="G91" s="107" t="s">
        <v>51</v>
      </c>
      <c r="H91" s="106">
        <f>E91</f>
        <v>0</v>
      </c>
      <c r="I91" s="108" t="s">
        <v>51</v>
      </c>
    </row>
    <row r="92" spans="1:9" ht="20.25" customHeight="1">
      <c r="A92" s="59"/>
      <c r="B92" s="68"/>
      <c r="C92" s="109"/>
      <c r="D92" s="109"/>
      <c r="E92" s="109"/>
      <c r="F92" s="109"/>
      <c r="G92" s="109"/>
      <c r="H92" s="110" t="s">
        <v>57</v>
      </c>
      <c r="I92" s="109"/>
    </row>
    <row r="93" spans="1:9" ht="6.75" customHeight="1">
      <c r="A93" s="65"/>
      <c r="B93" s="66"/>
      <c r="C93" s="111"/>
      <c r="D93" s="111"/>
      <c r="E93" s="111"/>
      <c r="F93" s="111"/>
      <c r="G93" s="111"/>
      <c r="H93" s="110"/>
      <c r="I93" s="111"/>
    </row>
    <row r="94" spans="1:9" ht="16.5" customHeight="1">
      <c r="A94" s="8"/>
      <c r="B94" s="32"/>
      <c r="C94" s="93" t="s">
        <v>20</v>
      </c>
      <c r="D94" s="112"/>
      <c r="E94" s="113"/>
      <c r="F94" s="114" t="s">
        <v>9</v>
      </c>
      <c r="G94" s="115"/>
      <c r="H94" s="116"/>
      <c r="I94" s="117"/>
    </row>
    <row r="95" spans="1:9" ht="10.5" customHeight="1">
      <c r="A95" s="48"/>
      <c r="B95" s="9" t="s">
        <v>23</v>
      </c>
      <c r="C95" s="94" t="s">
        <v>21</v>
      </c>
      <c r="D95" s="112" t="s">
        <v>78</v>
      </c>
      <c r="E95" s="118" t="s">
        <v>105</v>
      </c>
      <c r="F95" s="119" t="s">
        <v>10</v>
      </c>
      <c r="G95" s="118" t="s">
        <v>13</v>
      </c>
      <c r="H95" s="120"/>
      <c r="I95" s="117" t="s">
        <v>4</v>
      </c>
    </row>
    <row r="96" spans="1:9" ht="10.5" customHeight="1">
      <c r="A96" s="9" t="s">
        <v>7</v>
      </c>
      <c r="B96" s="9" t="s">
        <v>24</v>
      </c>
      <c r="C96" s="94" t="s">
        <v>100</v>
      </c>
      <c r="D96" s="112" t="s">
        <v>79</v>
      </c>
      <c r="E96" s="121" t="s">
        <v>106</v>
      </c>
      <c r="F96" s="112" t="s">
        <v>11</v>
      </c>
      <c r="G96" s="112" t="s">
        <v>14</v>
      </c>
      <c r="H96" s="112" t="s">
        <v>15</v>
      </c>
      <c r="I96" s="117" t="s">
        <v>5</v>
      </c>
    </row>
    <row r="97" spans="1:9" ht="10.5" customHeight="1">
      <c r="A97" s="8"/>
      <c r="B97" s="9" t="s">
        <v>25</v>
      </c>
      <c r="C97" s="93" t="s">
        <v>99</v>
      </c>
      <c r="D97" s="112" t="s">
        <v>5</v>
      </c>
      <c r="E97" s="121" t="s">
        <v>107</v>
      </c>
      <c r="F97" s="112" t="s">
        <v>12</v>
      </c>
      <c r="G97" s="112"/>
      <c r="H97" s="112"/>
      <c r="I97" s="117"/>
    </row>
    <row r="98" spans="1:9" ht="10.5" customHeight="1">
      <c r="A98" s="8"/>
      <c r="B98" s="9"/>
      <c r="C98" s="93"/>
      <c r="D98" s="112"/>
      <c r="E98" s="121"/>
      <c r="F98" s="112"/>
      <c r="G98" s="112"/>
      <c r="H98" s="112"/>
      <c r="I98" s="117"/>
    </row>
    <row r="99" spans="1:9" ht="15" customHeight="1" thickBot="1">
      <c r="A99" s="5">
        <v>1</v>
      </c>
      <c r="B99" s="12">
        <v>2</v>
      </c>
      <c r="C99" s="130">
        <v>3</v>
      </c>
      <c r="D99" s="122" t="s">
        <v>2</v>
      </c>
      <c r="E99" s="123" t="s">
        <v>3</v>
      </c>
      <c r="F99" s="122" t="s">
        <v>16</v>
      </c>
      <c r="G99" s="122" t="s">
        <v>17</v>
      </c>
      <c r="H99" s="122" t="s">
        <v>18</v>
      </c>
      <c r="I99" s="124" t="s">
        <v>19</v>
      </c>
    </row>
    <row r="100" spans="1:9" ht="35.25" customHeight="1">
      <c r="A100" s="10" t="s">
        <v>61</v>
      </c>
      <c r="B100" s="60" t="s">
        <v>47</v>
      </c>
      <c r="C100" s="104" t="s">
        <v>51</v>
      </c>
      <c r="D100" s="87" t="s">
        <v>51</v>
      </c>
      <c r="E100" s="87" t="s">
        <v>51</v>
      </c>
      <c r="F100" s="104"/>
      <c r="G100" s="87"/>
      <c r="H100" s="104"/>
      <c r="I100" s="103" t="s">
        <v>51</v>
      </c>
    </row>
    <row r="101" spans="1:9" ht="15" customHeight="1">
      <c r="A101" s="59" t="s">
        <v>37</v>
      </c>
      <c r="B101" s="60"/>
      <c r="C101" s="125"/>
      <c r="D101" s="93"/>
      <c r="E101" s="93"/>
      <c r="F101" s="119" t="s">
        <v>54</v>
      </c>
      <c r="G101" s="93"/>
      <c r="H101" s="119"/>
      <c r="I101" s="126"/>
    </row>
    <row r="102" spans="1:9" ht="22.5">
      <c r="A102" s="10" t="s">
        <v>80</v>
      </c>
      <c r="B102" s="62" t="s">
        <v>48</v>
      </c>
      <c r="C102" s="93" t="s">
        <v>51</v>
      </c>
      <c r="D102" s="94" t="s">
        <v>51</v>
      </c>
      <c r="E102" s="94" t="s">
        <v>51</v>
      </c>
      <c r="F102" s="94"/>
      <c r="G102" s="94"/>
      <c r="H102" s="94"/>
      <c r="I102" s="95" t="s">
        <v>51</v>
      </c>
    </row>
    <row r="103" spans="1:9" ht="36" customHeight="1" thickBot="1">
      <c r="A103" s="82" t="s">
        <v>81</v>
      </c>
      <c r="B103" s="63" t="s">
        <v>49</v>
      </c>
      <c r="C103" s="107" t="s">
        <v>51</v>
      </c>
      <c r="D103" s="106" t="s">
        <v>51</v>
      </c>
      <c r="E103" s="106" t="s">
        <v>51</v>
      </c>
      <c r="F103" s="106"/>
      <c r="G103" s="106"/>
      <c r="H103" s="106"/>
      <c r="I103" s="108" t="s">
        <v>51</v>
      </c>
    </row>
    <row r="104" spans="1:9" ht="12.75">
      <c r="A104" s="59"/>
      <c r="B104" s="68"/>
      <c r="C104" s="28"/>
      <c r="D104" s="28"/>
      <c r="E104" s="28"/>
      <c r="F104" s="28"/>
      <c r="G104" s="28"/>
      <c r="H104" s="28"/>
      <c r="I104" s="28"/>
    </row>
    <row r="105" spans="1:9" ht="7.5" customHeight="1">
      <c r="A105" s="46"/>
      <c r="B105" s="46"/>
      <c r="C105" s="28"/>
      <c r="D105" s="28"/>
      <c r="E105" s="28"/>
      <c r="F105" s="28"/>
      <c r="G105" s="28"/>
      <c r="H105" s="28"/>
      <c r="I105" s="28"/>
    </row>
    <row r="106" spans="1:9" ht="30" customHeight="1">
      <c r="A106" s="47" t="s">
        <v>128</v>
      </c>
      <c r="B106" s="47"/>
      <c r="C106" s="31" t="s">
        <v>127</v>
      </c>
      <c r="D106" s="52"/>
      <c r="E106" s="52" t="s">
        <v>29</v>
      </c>
      <c r="F106" s="28"/>
      <c r="G106" s="28"/>
      <c r="H106" s="28"/>
      <c r="I106" s="28"/>
    </row>
    <row r="107" spans="1:9" ht="9.75" customHeight="1">
      <c r="A107" s="14" t="s">
        <v>31</v>
      </c>
      <c r="B107" s="14"/>
      <c r="C107" s="13"/>
      <c r="D107" s="11"/>
      <c r="E107" s="11" t="s">
        <v>95</v>
      </c>
      <c r="F107" s="11"/>
      <c r="G107" s="11"/>
      <c r="H107" s="11"/>
      <c r="I107" s="11"/>
    </row>
    <row r="108" spans="4:9" ht="9.75" customHeight="1">
      <c r="D108" s="11"/>
      <c r="E108" s="11"/>
      <c r="F108" s="25" t="s">
        <v>32</v>
      </c>
      <c r="H108" s="11"/>
      <c r="I108" s="11"/>
    </row>
    <row r="109" spans="1:9" ht="24.75" customHeight="1">
      <c r="A109" s="14" t="s">
        <v>112</v>
      </c>
      <c r="B109" s="14"/>
      <c r="C109" s="31" t="s">
        <v>113</v>
      </c>
      <c r="D109" s="11"/>
      <c r="E109" s="11" t="s">
        <v>130</v>
      </c>
      <c r="F109" s="11"/>
      <c r="G109" s="11"/>
      <c r="H109" s="11"/>
      <c r="I109" s="11"/>
    </row>
    <row r="110" spans="1:11" ht="15.75" customHeight="1">
      <c r="A110" s="14" t="s">
        <v>114</v>
      </c>
      <c r="B110" s="14"/>
      <c r="C110" s="13"/>
      <c r="D110" s="11"/>
      <c r="E110" s="131"/>
      <c r="F110" s="11"/>
      <c r="G110" s="131"/>
      <c r="H110" s="11"/>
      <c r="I110" s="131"/>
      <c r="J110" s="210" t="s">
        <v>138</v>
      </c>
      <c r="K110" s="210"/>
    </row>
    <row r="111" spans="1:9" ht="11.25" customHeight="1">
      <c r="A111" s="14"/>
      <c r="B111" s="14"/>
      <c r="C111" s="25"/>
      <c r="D111" s="11"/>
      <c r="E111" s="132" t="s">
        <v>131</v>
      </c>
      <c r="F111" s="11"/>
      <c r="G111" s="4" t="s">
        <v>132</v>
      </c>
      <c r="H111" s="11"/>
      <c r="I111" s="133" t="s">
        <v>133</v>
      </c>
    </row>
    <row r="112" spans="1:9" ht="23.25" customHeight="1">
      <c r="A112" s="14" t="s">
        <v>129</v>
      </c>
      <c r="D112" s="11"/>
      <c r="E112" s="11"/>
      <c r="F112" s="11"/>
      <c r="G112" s="11"/>
      <c r="H112" s="11"/>
      <c r="I112" s="69"/>
    </row>
    <row r="113" spans="4:9" ht="9.75" customHeight="1">
      <c r="D113" s="11"/>
      <c r="E113" s="11"/>
      <c r="F113" s="11"/>
      <c r="G113" s="11"/>
      <c r="H113" s="11"/>
      <c r="I113" s="69"/>
    </row>
    <row r="114" spans="1:9" ht="12.75" customHeight="1">
      <c r="A114" s="25"/>
      <c r="B114" s="25"/>
      <c r="C114" s="4"/>
      <c r="D114" s="26"/>
      <c r="E114" s="26"/>
      <c r="F114" s="26"/>
      <c r="G114" s="26"/>
      <c r="H114" s="26"/>
      <c r="I114" s="26"/>
    </row>
  </sheetData>
  <sheetProtection/>
  <mergeCells count="8">
    <mergeCell ref="F45:I46"/>
    <mergeCell ref="J110:K110"/>
    <mergeCell ref="A1:H1"/>
    <mergeCell ref="A2:H2"/>
    <mergeCell ref="A3:H3"/>
    <mergeCell ref="A4:G4"/>
    <mergeCell ref="C6:E6"/>
    <mergeCell ref="C10:G10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6" r:id="rId1"/>
  <rowBreaks count="3" manualBreakCount="3">
    <brk id="42" max="10" man="1"/>
    <brk id="63" max="10" man="1"/>
    <brk id="91" max="255" man="1"/>
  </rowBreaks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24"/>
  <sheetViews>
    <sheetView showGridLines="0" tabSelected="1" view="pageBreakPreview" zoomScale="120" zoomScaleSheetLayoutView="120" zoomScalePageLayoutView="0" workbookViewId="0" topLeftCell="A1">
      <selection activeCell="E89" sqref="E89"/>
    </sheetView>
  </sheetViews>
  <sheetFormatPr defaultColWidth="9.00390625" defaultRowHeight="12.75"/>
  <cols>
    <col min="1" max="1" width="33.875" style="3" customWidth="1"/>
    <col min="2" max="2" width="4.125" style="3" customWidth="1"/>
    <col min="3" max="3" width="21.00390625" style="3" customWidth="1"/>
    <col min="4" max="4" width="18.25390625" style="1" customWidth="1"/>
    <col min="5" max="5" width="14.125" style="1" customWidth="1"/>
    <col min="6" max="6" width="13.125" style="1" customWidth="1"/>
    <col min="7" max="7" width="12.375" style="1" customWidth="1"/>
    <col min="8" max="8" width="13.375" style="1" customWidth="1"/>
    <col min="9" max="9" width="16.125" style="0" customWidth="1"/>
    <col min="10" max="10" width="10.00390625" style="0" bestFit="1" customWidth="1"/>
    <col min="11" max="11" width="11.25390625" style="0" customWidth="1"/>
  </cols>
  <sheetData>
    <row r="1" spans="1:8" ht="14.25" customHeight="1">
      <c r="A1" s="205" t="s">
        <v>85</v>
      </c>
      <c r="B1" s="206"/>
      <c r="C1" s="206"/>
      <c r="D1" s="206"/>
      <c r="E1" s="206"/>
      <c r="F1" s="206"/>
      <c r="G1" s="206"/>
      <c r="H1" s="206"/>
    </row>
    <row r="2" spans="1:9" ht="12" customHeight="1">
      <c r="A2" s="205" t="s">
        <v>109</v>
      </c>
      <c r="B2" s="206"/>
      <c r="C2" s="206"/>
      <c r="D2" s="206"/>
      <c r="E2" s="206"/>
      <c r="F2" s="206"/>
      <c r="G2" s="206"/>
      <c r="H2" s="206"/>
      <c r="I2" s="4"/>
    </row>
    <row r="3" spans="1:9" ht="12" customHeight="1">
      <c r="A3" s="205" t="s">
        <v>83</v>
      </c>
      <c r="B3" s="206"/>
      <c r="C3" s="206"/>
      <c r="D3" s="206"/>
      <c r="E3" s="206"/>
      <c r="F3" s="206"/>
      <c r="G3" s="206"/>
      <c r="H3" s="207"/>
      <c r="I3" s="69"/>
    </row>
    <row r="4" spans="1:9" ht="12.75" customHeight="1" thickBot="1">
      <c r="A4" s="208" t="s">
        <v>84</v>
      </c>
      <c r="B4" s="209"/>
      <c r="C4" s="209"/>
      <c r="D4" s="209"/>
      <c r="E4" s="209"/>
      <c r="F4" s="209"/>
      <c r="G4" s="209"/>
      <c r="I4" s="85" t="s">
        <v>6</v>
      </c>
    </row>
    <row r="5" spans="1:9" ht="12.75" customHeight="1">
      <c r="A5" s="79"/>
      <c r="B5" s="80"/>
      <c r="C5" s="80"/>
      <c r="D5" s="80"/>
      <c r="E5" s="80"/>
      <c r="F5" s="80"/>
      <c r="G5" s="80"/>
      <c r="H5" s="13" t="s">
        <v>30</v>
      </c>
      <c r="I5" s="86" t="s">
        <v>56</v>
      </c>
    </row>
    <row r="6" spans="1:9" ht="13.5" customHeight="1">
      <c r="A6" s="15" t="s">
        <v>110</v>
      </c>
      <c r="B6" s="15"/>
      <c r="C6" s="217" t="s">
        <v>187</v>
      </c>
      <c r="D6" s="217"/>
      <c r="E6" s="217"/>
      <c r="F6" s="15"/>
      <c r="G6" s="15"/>
      <c r="H6" s="14" t="s">
        <v>28</v>
      </c>
      <c r="I6" s="21" t="s">
        <v>188</v>
      </c>
    </row>
    <row r="7" spans="1:9" ht="18" customHeight="1">
      <c r="A7" s="14" t="s">
        <v>102</v>
      </c>
      <c r="B7" s="14"/>
      <c r="C7" s="14"/>
      <c r="D7" s="13"/>
      <c r="E7" s="13"/>
      <c r="F7" s="13"/>
      <c r="G7" s="13"/>
      <c r="H7" s="14"/>
      <c r="I7" s="81"/>
    </row>
    <row r="8" spans="1:9" ht="9.75" customHeight="1">
      <c r="A8" s="14" t="s">
        <v>103</v>
      </c>
      <c r="B8" s="14"/>
      <c r="C8" s="14"/>
      <c r="D8" s="13"/>
      <c r="E8" s="13"/>
      <c r="F8" s="13"/>
      <c r="G8" s="13"/>
      <c r="H8" s="14"/>
      <c r="I8" s="22"/>
    </row>
    <row r="9" spans="1:9" ht="9.75" customHeight="1">
      <c r="A9" s="14" t="s">
        <v>104</v>
      </c>
      <c r="B9" s="14"/>
      <c r="C9" s="14"/>
      <c r="D9" s="13"/>
      <c r="E9" s="13"/>
      <c r="F9" s="13"/>
      <c r="G9" s="13"/>
      <c r="H9" s="14" t="s">
        <v>26</v>
      </c>
      <c r="I9" s="21" t="s">
        <v>174</v>
      </c>
    </row>
    <row r="10" spans="1:9" ht="36.75" customHeight="1">
      <c r="A10" s="14" t="s">
        <v>96</v>
      </c>
      <c r="B10"/>
      <c r="C10" s="218" t="s">
        <v>172</v>
      </c>
      <c r="D10" s="218"/>
      <c r="E10" s="218"/>
      <c r="F10" s="218"/>
      <c r="G10" s="218"/>
      <c r="H10" s="14" t="s">
        <v>93</v>
      </c>
      <c r="I10" s="21" t="s">
        <v>173</v>
      </c>
    </row>
    <row r="11" spans="1:9" ht="15.75" customHeight="1">
      <c r="A11" s="14" t="s">
        <v>126</v>
      </c>
      <c r="B11" s="14"/>
      <c r="C11" s="127" t="s">
        <v>148</v>
      </c>
      <c r="D11" s="128"/>
      <c r="E11" s="128"/>
      <c r="F11" s="128"/>
      <c r="G11" s="128"/>
      <c r="H11" s="14" t="s">
        <v>170</v>
      </c>
      <c r="I11" s="21" t="s">
        <v>169</v>
      </c>
    </row>
    <row r="12" spans="1:9" ht="13.5" customHeight="1">
      <c r="A12" s="14" t="s">
        <v>62</v>
      </c>
      <c r="B12" s="14"/>
      <c r="C12" s="14"/>
      <c r="D12" s="13"/>
      <c r="E12" s="13"/>
      <c r="F12" s="13"/>
      <c r="G12" s="13"/>
      <c r="H12" s="14"/>
      <c r="I12" s="67"/>
    </row>
    <row r="13" spans="1:9" ht="13.5" customHeight="1" thickBot="1">
      <c r="A13" s="14" t="s">
        <v>1</v>
      </c>
      <c r="B13" s="14"/>
      <c r="C13" s="14"/>
      <c r="D13" s="13"/>
      <c r="E13" s="13"/>
      <c r="F13" s="13"/>
      <c r="G13" s="13"/>
      <c r="H13" s="14" t="s">
        <v>27</v>
      </c>
      <c r="I13" s="23" t="s">
        <v>0</v>
      </c>
    </row>
    <row r="14" spans="2:9" ht="14.25" customHeight="1">
      <c r="B14" s="45"/>
      <c r="C14" s="45" t="s">
        <v>40</v>
      </c>
      <c r="D14" s="13"/>
      <c r="E14" s="13"/>
      <c r="F14" s="13"/>
      <c r="G14" s="13"/>
      <c r="H14" s="13"/>
      <c r="I14" s="27"/>
    </row>
    <row r="15" spans="1:9" ht="5.25" customHeight="1">
      <c r="A15" s="44"/>
      <c r="B15" s="44"/>
      <c r="C15" s="16"/>
      <c r="D15" s="17"/>
      <c r="E15" s="17"/>
      <c r="F15" s="17"/>
      <c r="G15" s="17"/>
      <c r="H15" s="17"/>
      <c r="I15" s="18"/>
    </row>
    <row r="16" spans="1:9" ht="12.75" customHeight="1">
      <c r="A16" s="8"/>
      <c r="B16" s="9"/>
      <c r="C16" s="32"/>
      <c r="D16" s="7"/>
      <c r="E16" s="33"/>
      <c r="F16" s="41" t="s">
        <v>9</v>
      </c>
      <c r="G16" s="34"/>
      <c r="H16" s="42"/>
      <c r="I16" s="19"/>
    </row>
    <row r="17" spans="1:9" ht="9.75" customHeight="1">
      <c r="A17" s="9"/>
      <c r="B17" s="9" t="s">
        <v>23</v>
      </c>
      <c r="C17" s="32" t="s">
        <v>97</v>
      </c>
      <c r="D17" s="7" t="s">
        <v>78</v>
      </c>
      <c r="E17" s="37" t="s">
        <v>105</v>
      </c>
      <c r="F17" s="43" t="s">
        <v>10</v>
      </c>
      <c r="G17" s="37" t="s">
        <v>13</v>
      </c>
      <c r="H17" s="36"/>
      <c r="I17" s="19" t="s">
        <v>4</v>
      </c>
    </row>
    <row r="18" spans="1:9" ht="9.75" customHeight="1">
      <c r="A18" s="9" t="s">
        <v>7</v>
      </c>
      <c r="B18" s="9" t="s">
        <v>24</v>
      </c>
      <c r="C18" s="32" t="s">
        <v>98</v>
      </c>
      <c r="D18" s="7" t="s">
        <v>79</v>
      </c>
      <c r="E18" s="38" t="s">
        <v>106</v>
      </c>
      <c r="F18" s="7" t="s">
        <v>11</v>
      </c>
      <c r="G18" s="7" t="s">
        <v>14</v>
      </c>
      <c r="H18" s="7" t="s">
        <v>15</v>
      </c>
      <c r="I18" s="19" t="s">
        <v>5</v>
      </c>
    </row>
    <row r="19" spans="1:9" ht="9.75" customHeight="1">
      <c r="A19" s="8"/>
      <c r="B19" s="9" t="s">
        <v>25</v>
      </c>
      <c r="C19" s="32" t="s">
        <v>99</v>
      </c>
      <c r="D19" s="7" t="s">
        <v>5</v>
      </c>
      <c r="E19" s="38" t="s">
        <v>107</v>
      </c>
      <c r="F19" s="7" t="s">
        <v>12</v>
      </c>
      <c r="G19" s="7"/>
      <c r="H19" s="7"/>
      <c r="I19" s="19"/>
    </row>
    <row r="20" spans="1:9" ht="9.75" customHeight="1">
      <c r="A20" s="8"/>
      <c r="B20" s="9"/>
      <c r="C20" s="9"/>
      <c r="D20" s="7"/>
      <c r="E20" s="38"/>
      <c r="F20" s="7"/>
      <c r="G20" s="7"/>
      <c r="H20" s="7"/>
      <c r="I20" s="19"/>
    </row>
    <row r="21" spans="1:9" ht="9.75" customHeight="1" thickBot="1">
      <c r="A21" s="5">
        <v>1</v>
      </c>
      <c r="B21" s="12">
        <v>2</v>
      </c>
      <c r="C21" s="12">
        <v>3</v>
      </c>
      <c r="D21" s="6" t="s">
        <v>2</v>
      </c>
      <c r="E21" s="39" t="s">
        <v>3</v>
      </c>
      <c r="F21" s="6" t="s">
        <v>16</v>
      </c>
      <c r="G21" s="6" t="s">
        <v>17</v>
      </c>
      <c r="H21" s="6" t="s">
        <v>18</v>
      </c>
      <c r="I21" s="20" t="s">
        <v>19</v>
      </c>
    </row>
    <row r="22" spans="1:9" ht="15.75" customHeight="1">
      <c r="A22" s="49" t="s">
        <v>22</v>
      </c>
      <c r="B22" s="54" t="s">
        <v>33</v>
      </c>
      <c r="C22" s="57" t="s">
        <v>51</v>
      </c>
      <c r="D22" s="87">
        <f aca="true" t="shared" si="0" ref="D22:I22">SUM(D24:D25)</f>
        <v>972000</v>
      </c>
      <c r="E22" s="87">
        <f t="shared" si="0"/>
        <v>972821.94</v>
      </c>
      <c r="F22" s="87">
        <f t="shared" si="0"/>
        <v>0</v>
      </c>
      <c r="G22" s="87">
        <f t="shared" si="0"/>
        <v>0</v>
      </c>
      <c r="H22" s="87">
        <f t="shared" si="0"/>
        <v>972821.94</v>
      </c>
      <c r="I22" s="87">
        <f t="shared" si="0"/>
        <v>-821.9399999999441</v>
      </c>
    </row>
    <row r="23" spans="1:9" ht="15.75" customHeight="1">
      <c r="A23" s="77" t="s">
        <v>8</v>
      </c>
      <c r="B23" s="55"/>
      <c r="C23" s="58"/>
      <c r="D23" s="87"/>
      <c r="E23" s="87"/>
      <c r="F23" s="88"/>
      <c r="G23" s="88"/>
      <c r="H23" s="88"/>
      <c r="I23" s="90"/>
    </row>
    <row r="24" spans="1:9" ht="36" customHeight="1">
      <c r="A24" s="134" t="s">
        <v>157</v>
      </c>
      <c r="B24" s="55"/>
      <c r="C24" s="40" t="s">
        <v>175</v>
      </c>
      <c r="D24" s="87">
        <v>972000</v>
      </c>
      <c r="E24" s="196">
        <v>972821.94</v>
      </c>
      <c r="F24" s="88"/>
      <c r="G24" s="88"/>
      <c r="H24" s="88">
        <f>E24</f>
        <v>972821.94</v>
      </c>
      <c r="I24" s="90">
        <f>D24-H24</f>
        <v>-821.9399999999441</v>
      </c>
    </row>
    <row r="25" spans="1:9" ht="22.5" customHeight="1">
      <c r="A25" s="134"/>
      <c r="B25" s="55"/>
      <c r="C25" s="40"/>
      <c r="D25" s="87"/>
      <c r="E25" s="87"/>
      <c r="F25" s="88"/>
      <c r="G25" s="88"/>
      <c r="H25" s="88"/>
      <c r="I25" s="90"/>
    </row>
    <row r="26" spans="1:9" ht="15.75" customHeight="1">
      <c r="A26" s="50"/>
      <c r="B26" s="51"/>
      <c r="C26" s="40"/>
      <c r="D26" s="87"/>
      <c r="E26" s="87"/>
      <c r="F26" s="88"/>
      <c r="G26" s="88"/>
      <c r="H26" s="88"/>
      <c r="I26" s="90"/>
    </row>
    <row r="27" spans="1:9" ht="15.75" customHeight="1">
      <c r="A27" s="50"/>
      <c r="B27" s="51"/>
      <c r="C27" s="40"/>
      <c r="D27" s="87"/>
      <c r="E27" s="87"/>
      <c r="F27" s="88"/>
      <c r="G27" s="88"/>
      <c r="H27" s="88"/>
      <c r="I27" s="90"/>
    </row>
    <row r="28" spans="1:9" ht="15.75" customHeight="1">
      <c r="A28" s="50"/>
      <c r="B28" s="51"/>
      <c r="C28" s="40"/>
      <c r="D28" s="87"/>
      <c r="E28" s="87"/>
      <c r="F28" s="88"/>
      <c r="G28" s="88"/>
      <c r="H28" s="88"/>
      <c r="I28" s="90"/>
    </row>
    <row r="29" spans="1:9" ht="15.75" customHeight="1">
      <c r="A29" s="50"/>
      <c r="B29" s="51"/>
      <c r="C29" s="40"/>
      <c r="D29" s="87"/>
      <c r="E29" s="87"/>
      <c r="F29" s="88"/>
      <c r="G29" s="88"/>
      <c r="H29" s="88"/>
      <c r="I29" s="90"/>
    </row>
    <row r="30" spans="1:9" ht="15.75" customHeight="1">
      <c r="A30" s="50"/>
      <c r="B30" s="51"/>
      <c r="C30" s="40"/>
      <c r="D30" s="87"/>
      <c r="E30" s="87"/>
      <c r="F30" s="88"/>
      <c r="G30" s="88"/>
      <c r="H30" s="88"/>
      <c r="I30" s="90"/>
    </row>
    <row r="31" spans="1:9" ht="15.75" customHeight="1">
      <c r="A31" s="50"/>
      <c r="B31" s="51"/>
      <c r="C31" s="40"/>
      <c r="D31" s="87"/>
      <c r="E31" s="87"/>
      <c r="F31" s="88"/>
      <c r="G31" s="88"/>
      <c r="H31" s="88"/>
      <c r="I31" s="90"/>
    </row>
    <row r="32" spans="1:9" ht="15.75" customHeight="1">
      <c r="A32" s="50"/>
      <c r="B32" s="51"/>
      <c r="C32" s="40"/>
      <c r="D32" s="87"/>
      <c r="E32" s="87"/>
      <c r="F32" s="88"/>
      <c r="G32" s="88"/>
      <c r="H32" s="88"/>
      <c r="I32" s="90"/>
    </row>
    <row r="33" spans="1:9" ht="15.75" customHeight="1">
      <c r="A33" s="50"/>
      <c r="B33" s="51"/>
      <c r="C33" s="40"/>
      <c r="D33" s="2"/>
      <c r="E33" s="2"/>
      <c r="F33" s="40"/>
      <c r="G33" s="40"/>
      <c r="H33" s="40"/>
      <c r="I33" s="24"/>
    </row>
    <row r="34" spans="1:9" ht="15.75" customHeight="1">
      <c r="A34" s="50"/>
      <c r="B34" s="51"/>
      <c r="C34" s="40"/>
      <c r="D34" s="2"/>
      <c r="E34" s="2"/>
      <c r="F34" s="40"/>
      <c r="G34" s="40"/>
      <c r="H34" s="40"/>
      <c r="I34" s="24"/>
    </row>
    <row r="35" spans="1:9" ht="15.75" customHeight="1" thickBot="1">
      <c r="A35" s="82"/>
      <c r="B35" s="56"/>
      <c r="C35" s="29"/>
      <c r="D35" s="29"/>
      <c r="E35" s="29"/>
      <c r="F35" s="29"/>
      <c r="G35" s="29"/>
      <c r="H35" s="29"/>
      <c r="I35" s="30"/>
    </row>
    <row r="36" spans="1:9" ht="15.75" customHeight="1">
      <c r="A36" s="59"/>
      <c r="B36" s="129"/>
      <c r="C36" s="28"/>
      <c r="D36" s="28"/>
      <c r="E36" s="28"/>
      <c r="F36" s="28"/>
      <c r="G36" s="28"/>
      <c r="H36" s="28"/>
      <c r="I36" s="28"/>
    </row>
    <row r="37" spans="1:9" ht="15.75" customHeight="1">
      <c r="A37" s="59"/>
      <c r="B37" s="129"/>
      <c r="C37" s="28"/>
      <c r="D37" s="28"/>
      <c r="E37" s="28"/>
      <c r="F37" s="28"/>
      <c r="G37" s="28"/>
      <c r="H37" s="28"/>
      <c r="I37" s="28"/>
    </row>
    <row r="38" spans="1:9" ht="15.75" customHeight="1">
      <c r="A38" s="59"/>
      <c r="B38" s="129"/>
      <c r="C38" s="28"/>
      <c r="D38" s="28"/>
      <c r="E38" s="28"/>
      <c r="F38" s="28"/>
      <c r="G38" s="28"/>
      <c r="H38" s="28"/>
      <c r="I38" s="28"/>
    </row>
    <row r="39" spans="1:9" ht="15.75" customHeight="1">
      <c r="A39" s="59"/>
      <c r="B39" s="129"/>
      <c r="C39" s="28"/>
      <c r="D39" s="28"/>
      <c r="E39" s="28"/>
      <c r="F39" s="28"/>
      <c r="G39" s="28"/>
      <c r="H39" s="28"/>
      <c r="I39" s="28"/>
    </row>
    <row r="40" spans="1:11" ht="15">
      <c r="A40"/>
      <c r="B40" s="45"/>
      <c r="C40" s="14"/>
      <c r="D40" s="45" t="s">
        <v>63</v>
      </c>
      <c r="E40" s="13"/>
      <c r="F40" s="13"/>
      <c r="G40" s="13"/>
      <c r="H40" s="13"/>
      <c r="I40" s="13"/>
      <c r="J40" s="13" t="s">
        <v>77</v>
      </c>
      <c r="K40" s="27"/>
    </row>
    <row r="41" spans="1:11" ht="12.75">
      <c r="A41" s="44"/>
      <c r="B41" s="44"/>
      <c r="C41" s="16"/>
      <c r="D41" s="17"/>
      <c r="E41" s="17"/>
      <c r="F41" s="17"/>
      <c r="G41" s="17"/>
      <c r="H41" s="17"/>
      <c r="I41" s="17"/>
      <c r="J41" s="17"/>
      <c r="K41" s="18"/>
    </row>
    <row r="42" spans="1:11" ht="12" customHeight="1">
      <c r="A42" s="8"/>
      <c r="B42" s="9"/>
      <c r="C42" s="32" t="s">
        <v>90</v>
      </c>
      <c r="D42" s="7"/>
      <c r="E42" s="19"/>
      <c r="F42" s="211" t="s">
        <v>9</v>
      </c>
      <c r="G42" s="212"/>
      <c r="H42" s="212"/>
      <c r="I42" s="213"/>
      <c r="J42" s="71" t="s">
        <v>64</v>
      </c>
      <c r="K42" s="70"/>
    </row>
    <row r="43" spans="1:11" ht="9.75" customHeight="1">
      <c r="A43" s="9"/>
      <c r="B43" s="9" t="s">
        <v>23</v>
      </c>
      <c r="C43" s="32" t="s">
        <v>91</v>
      </c>
      <c r="D43" s="7" t="s">
        <v>78</v>
      </c>
      <c r="E43" s="19" t="s">
        <v>65</v>
      </c>
      <c r="F43" s="214"/>
      <c r="G43" s="215"/>
      <c r="H43" s="215"/>
      <c r="I43" s="216"/>
      <c r="J43" s="72" t="s">
        <v>66</v>
      </c>
      <c r="K43" s="35"/>
    </row>
    <row r="44" spans="1:11" ht="11.25" customHeight="1">
      <c r="A44" s="8"/>
      <c r="B44" s="9" t="s">
        <v>24</v>
      </c>
      <c r="C44" s="9" t="s">
        <v>100</v>
      </c>
      <c r="D44" s="7" t="s">
        <v>79</v>
      </c>
      <c r="E44" s="7" t="s">
        <v>67</v>
      </c>
      <c r="F44" s="37" t="s">
        <v>105</v>
      </c>
      <c r="G44" s="43" t="s">
        <v>10</v>
      </c>
      <c r="H44" s="37" t="s">
        <v>13</v>
      </c>
      <c r="I44" s="36"/>
      <c r="J44" s="19" t="s">
        <v>68</v>
      </c>
      <c r="K44" s="19" t="s">
        <v>68</v>
      </c>
    </row>
    <row r="45" spans="1:11" ht="11.25" customHeight="1">
      <c r="A45" s="9" t="s">
        <v>7</v>
      </c>
      <c r="B45" s="9" t="s">
        <v>25</v>
      </c>
      <c r="C45" s="9" t="s">
        <v>108</v>
      </c>
      <c r="D45" s="7" t="s">
        <v>5</v>
      </c>
      <c r="E45" s="38" t="s">
        <v>69</v>
      </c>
      <c r="F45" s="38" t="s">
        <v>106</v>
      </c>
      <c r="G45" s="7" t="s">
        <v>11</v>
      </c>
      <c r="H45" s="7" t="s">
        <v>14</v>
      </c>
      <c r="I45" s="7" t="s">
        <v>15</v>
      </c>
      <c r="J45" s="19" t="s">
        <v>70</v>
      </c>
      <c r="K45" s="19" t="s">
        <v>71</v>
      </c>
    </row>
    <row r="46" spans="1:11" ht="10.5" customHeight="1">
      <c r="A46" s="8"/>
      <c r="B46" s="9"/>
      <c r="C46" s="9" t="s">
        <v>101</v>
      </c>
      <c r="D46" s="7"/>
      <c r="E46" s="38"/>
      <c r="F46" s="38" t="s">
        <v>107</v>
      </c>
      <c r="G46" s="7" t="s">
        <v>12</v>
      </c>
      <c r="H46" s="7"/>
      <c r="I46" s="7"/>
      <c r="J46" s="19" t="s">
        <v>72</v>
      </c>
      <c r="K46" s="19" t="s">
        <v>67</v>
      </c>
    </row>
    <row r="47" spans="1:11" ht="11.25" customHeight="1">
      <c r="A47" s="8"/>
      <c r="B47" s="9"/>
      <c r="C47" s="9"/>
      <c r="D47" s="7"/>
      <c r="E47" s="38"/>
      <c r="F47" s="38"/>
      <c r="G47" s="7"/>
      <c r="H47" s="7"/>
      <c r="I47" s="7"/>
      <c r="J47" s="19"/>
      <c r="K47" s="19" t="s">
        <v>69</v>
      </c>
    </row>
    <row r="48" spans="1:11" ht="13.5" thickBot="1">
      <c r="A48" s="5">
        <v>1</v>
      </c>
      <c r="B48" s="12">
        <v>2</v>
      </c>
      <c r="C48" s="12">
        <v>3</v>
      </c>
      <c r="D48" s="6" t="s">
        <v>2</v>
      </c>
      <c r="E48" s="39" t="s">
        <v>3</v>
      </c>
      <c r="F48" s="39" t="s">
        <v>16</v>
      </c>
      <c r="G48" s="6" t="s">
        <v>17</v>
      </c>
      <c r="H48" s="6" t="s">
        <v>18</v>
      </c>
      <c r="I48" s="6" t="s">
        <v>19</v>
      </c>
      <c r="J48" s="20" t="s">
        <v>73</v>
      </c>
      <c r="K48" s="20" t="s">
        <v>74</v>
      </c>
    </row>
    <row r="49" spans="1:11" ht="15" customHeight="1">
      <c r="A49" s="49" t="s">
        <v>75</v>
      </c>
      <c r="B49" s="54" t="s">
        <v>76</v>
      </c>
      <c r="C49" s="57" t="s">
        <v>51</v>
      </c>
      <c r="D49" s="136">
        <f aca="true" t="shared" si="1" ref="D49:J49">SUM(D51:D71)</f>
        <v>10893154.54</v>
      </c>
      <c r="E49" s="136">
        <f>SUM(E51:E71)</f>
        <v>10893154.54</v>
      </c>
      <c r="F49" s="137">
        <f t="shared" si="1"/>
        <v>10755719.35</v>
      </c>
      <c r="G49" s="136">
        <f t="shared" si="1"/>
        <v>0</v>
      </c>
      <c r="H49" s="136">
        <f t="shared" si="1"/>
        <v>0</v>
      </c>
      <c r="I49" s="136">
        <f t="shared" si="1"/>
        <v>10755719.35</v>
      </c>
      <c r="J49" s="136">
        <f t="shared" si="1"/>
        <v>137435.18999999994</v>
      </c>
      <c r="K49" s="136">
        <f>SUM(K51:K71)</f>
        <v>137435.18999999994</v>
      </c>
    </row>
    <row r="50" spans="1:11" ht="15" customHeight="1">
      <c r="A50" s="77" t="s">
        <v>8</v>
      </c>
      <c r="B50" s="55"/>
      <c r="C50" s="58"/>
      <c r="D50" s="136"/>
      <c r="E50" s="136"/>
      <c r="F50" s="137"/>
      <c r="G50" s="138"/>
      <c r="H50" s="138"/>
      <c r="I50" s="138"/>
      <c r="J50" s="139"/>
      <c r="K50" s="140"/>
    </row>
    <row r="51" spans="1:11" ht="15" customHeight="1">
      <c r="A51" s="200" t="s">
        <v>176</v>
      </c>
      <c r="B51" s="201"/>
      <c r="C51" s="202" t="s">
        <v>115</v>
      </c>
      <c r="D51" s="204">
        <v>3022500</v>
      </c>
      <c r="E51" s="198">
        <f>D51</f>
        <v>3022500</v>
      </c>
      <c r="F51" s="204">
        <v>3013396.14</v>
      </c>
      <c r="G51" s="138"/>
      <c r="H51" s="138"/>
      <c r="I51" s="138">
        <f>SUM(F51:H51)</f>
        <v>3013396.14</v>
      </c>
      <c r="J51" s="139">
        <f>D51-F51</f>
        <v>9103.85999999987</v>
      </c>
      <c r="K51" s="140">
        <f>E51-F51</f>
        <v>9103.85999999987</v>
      </c>
    </row>
    <row r="52" spans="1:11" ht="15" customHeight="1">
      <c r="A52" s="200" t="s">
        <v>176</v>
      </c>
      <c r="B52" s="201"/>
      <c r="C52" s="202" t="s">
        <v>117</v>
      </c>
      <c r="D52" s="204">
        <v>913000</v>
      </c>
      <c r="E52" s="198">
        <f aca="true" t="shared" si="2" ref="E52:E69">D52</f>
        <v>913000</v>
      </c>
      <c r="F52" s="137">
        <v>910001.5</v>
      </c>
      <c r="G52" s="138"/>
      <c r="H52" s="138"/>
      <c r="I52" s="138">
        <f aca="true" t="shared" si="3" ref="I52:I66">SUM(F52:H52)</f>
        <v>910001.5</v>
      </c>
      <c r="J52" s="139">
        <f aca="true" t="shared" si="4" ref="J52:J69">D52-F52</f>
        <v>2998.5</v>
      </c>
      <c r="K52" s="140">
        <f>E52-F52</f>
        <v>2998.5</v>
      </c>
    </row>
    <row r="53" spans="1:11" ht="15" customHeight="1">
      <c r="A53" s="200" t="s">
        <v>177</v>
      </c>
      <c r="B53" s="201"/>
      <c r="C53" s="202" t="s">
        <v>116</v>
      </c>
      <c r="D53" s="204">
        <v>8500</v>
      </c>
      <c r="E53" s="198">
        <f t="shared" si="2"/>
        <v>8500</v>
      </c>
      <c r="F53" s="137">
        <v>7426</v>
      </c>
      <c r="G53" s="138"/>
      <c r="H53" s="138"/>
      <c r="I53" s="138">
        <f>SUM(F53:H53)</f>
        <v>7426</v>
      </c>
      <c r="J53" s="139">
        <f>D53-F53</f>
        <v>1074</v>
      </c>
      <c r="K53" s="140">
        <f>E53-F53</f>
        <v>1074</v>
      </c>
    </row>
    <row r="54" spans="1:11" ht="15" customHeight="1">
      <c r="A54" s="200" t="s">
        <v>177</v>
      </c>
      <c r="B54" s="201"/>
      <c r="C54" s="202" t="s">
        <v>156</v>
      </c>
      <c r="D54" s="204">
        <v>4708</v>
      </c>
      <c r="E54" s="198">
        <f t="shared" si="2"/>
        <v>4708</v>
      </c>
      <c r="F54" s="137">
        <v>700</v>
      </c>
      <c r="G54" s="138"/>
      <c r="H54" s="138"/>
      <c r="I54" s="138">
        <f>SUM(F54:H54)</f>
        <v>700</v>
      </c>
      <c r="J54" s="139">
        <f>D54-F54</f>
        <v>4008</v>
      </c>
      <c r="K54" s="140">
        <f>E54-F54</f>
        <v>4008</v>
      </c>
    </row>
    <row r="55" spans="1:11" ht="15" customHeight="1">
      <c r="A55" s="200" t="s">
        <v>178</v>
      </c>
      <c r="B55" s="201"/>
      <c r="C55" s="202" t="s">
        <v>118</v>
      </c>
      <c r="D55" s="204">
        <v>23200</v>
      </c>
      <c r="E55" s="198">
        <f t="shared" si="2"/>
        <v>23200</v>
      </c>
      <c r="F55" s="137">
        <v>22818.64</v>
      </c>
      <c r="G55" s="138"/>
      <c r="H55" s="138"/>
      <c r="I55" s="138">
        <f>SUM(F55:H55)</f>
        <v>22818.64</v>
      </c>
      <c r="J55" s="139">
        <f>D55-F55</f>
        <v>381.3600000000006</v>
      </c>
      <c r="K55" s="140">
        <f>E55-F55</f>
        <v>381.3600000000006</v>
      </c>
    </row>
    <row r="56" spans="1:11" ht="15" customHeight="1">
      <c r="A56" s="200" t="s">
        <v>178</v>
      </c>
      <c r="B56" s="203"/>
      <c r="C56" s="202" t="s">
        <v>166</v>
      </c>
      <c r="D56" s="204">
        <v>851000</v>
      </c>
      <c r="E56" s="198">
        <v>851000</v>
      </c>
      <c r="F56" s="137">
        <v>741171.58</v>
      </c>
      <c r="G56" s="138"/>
      <c r="H56" s="138"/>
      <c r="I56" s="138">
        <f t="shared" si="3"/>
        <v>741171.58</v>
      </c>
      <c r="J56" s="139">
        <f t="shared" si="4"/>
        <v>109828.42000000004</v>
      </c>
      <c r="K56" s="140">
        <f>J56</f>
        <v>109828.42000000004</v>
      </c>
    </row>
    <row r="57" spans="1:11" ht="15" customHeight="1">
      <c r="A57" s="200" t="s">
        <v>178</v>
      </c>
      <c r="B57" s="203"/>
      <c r="C57" s="202" t="s">
        <v>119</v>
      </c>
      <c r="D57" s="204">
        <v>247300</v>
      </c>
      <c r="E57" s="198">
        <f t="shared" si="2"/>
        <v>247300</v>
      </c>
      <c r="F57" s="137">
        <v>247205.26</v>
      </c>
      <c r="G57" s="138"/>
      <c r="H57" s="138"/>
      <c r="I57" s="138">
        <f t="shared" si="3"/>
        <v>247205.26</v>
      </c>
      <c r="J57" s="139">
        <f t="shared" si="4"/>
        <v>94.73999999999069</v>
      </c>
      <c r="K57" s="140">
        <f aca="true" t="shared" si="5" ref="K57:K65">E57-F57</f>
        <v>94.73999999999069</v>
      </c>
    </row>
    <row r="58" spans="1:11" ht="15" customHeight="1">
      <c r="A58" s="200" t="s">
        <v>178</v>
      </c>
      <c r="B58" s="203"/>
      <c r="C58" s="202" t="s">
        <v>120</v>
      </c>
      <c r="D58" s="204">
        <v>258037.67</v>
      </c>
      <c r="E58" s="198">
        <f t="shared" si="2"/>
        <v>258037.67</v>
      </c>
      <c r="F58" s="137">
        <v>258037.67</v>
      </c>
      <c r="G58" s="138"/>
      <c r="H58" s="138"/>
      <c r="I58" s="138">
        <f t="shared" si="3"/>
        <v>258037.67</v>
      </c>
      <c r="J58" s="139">
        <f t="shared" si="4"/>
        <v>0</v>
      </c>
      <c r="K58" s="140">
        <f t="shared" si="5"/>
        <v>0</v>
      </c>
    </row>
    <row r="59" spans="1:11" ht="15" customHeight="1">
      <c r="A59" s="200" t="s">
        <v>178</v>
      </c>
      <c r="B59" s="203"/>
      <c r="C59" s="202" t="s">
        <v>122</v>
      </c>
      <c r="D59" s="198">
        <v>81300</v>
      </c>
      <c r="E59" s="198">
        <f>D59</f>
        <v>81300</v>
      </c>
      <c r="F59" s="137">
        <v>81300</v>
      </c>
      <c r="G59" s="138"/>
      <c r="H59" s="138"/>
      <c r="I59" s="138">
        <f>SUM(F59:H59)</f>
        <v>81300</v>
      </c>
      <c r="J59" s="139">
        <f>D59-F59</f>
        <v>0</v>
      </c>
      <c r="K59" s="140">
        <f t="shared" si="5"/>
        <v>0</v>
      </c>
    </row>
    <row r="60" spans="1:11" ht="15" customHeight="1">
      <c r="A60" s="200" t="s">
        <v>178</v>
      </c>
      <c r="B60" s="203"/>
      <c r="C60" s="202" t="s">
        <v>123</v>
      </c>
      <c r="D60" s="198">
        <v>1143598.87</v>
      </c>
      <c r="E60" s="198">
        <f t="shared" si="2"/>
        <v>1143598.87</v>
      </c>
      <c r="F60" s="137">
        <v>1133652.56</v>
      </c>
      <c r="G60" s="138"/>
      <c r="H60" s="138"/>
      <c r="I60" s="138">
        <f>SUM(F60:H60)</f>
        <v>1133652.56</v>
      </c>
      <c r="J60" s="139">
        <f>D60-F60</f>
        <v>9946.310000000056</v>
      </c>
      <c r="K60" s="140">
        <f t="shared" si="5"/>
        <v>9946.310000000056</v>
      </c>
    </row>
    <row r="61" spans="1:11" ht="15" customHeight="1">
      <c r="A61" s="200" t="s">
        <v>179</v>
      </c>
      <c r="B61" s="203"/>
      <c r="C61" s="202" t="s">
        <v>121</v>
      </c>
      <c r="D61" s="198">
        <v>33100</v>
      </c>
      <c r="E61" s="198">
        <f t="shared" si="2"/>
        <v>33100</v>
      </c>
      <c r="F61" s="137">
        <v>33100</v>
      </c>
      <c r="G61" s="138"/>
      <c r="H61" s="138"/>
      <c r="I61" s="138">
        <f t="shared" si="3"/>
        <v>33100</v>
      </c>
      <c r="J61" s="139">
        <f t="shared" si="4"/>
        <v>0</v>
      </c>
      <c r="K61" s="140">
        <f t="shared" si="5"/>
        <v>0</v>
      </c>
    </row>
    <row r="62" spans="1:11" ht="15" customHeight="1">
      <c r="A62" s="200" t="s">
        <v>180</v>
      </c>
      <c r="B62" s="203"/>
      <c r="C62" s="202" t="s">
        <v>121</v>
      </c>
      <c r="D62" s="198">
        <v>10600</v>
      </c>
      <c r="E62" s="198">
        <v>10600</v>
      </c>
      <c r="F62" s="137">
        <v>10600</v>
      </c>
      <c r="G62" s="138"/>
      <c r="H62" s="138"/>
      <c r="I62" s="138">
        <f t="shared" si="3"/>
        <v>10600</v>
      </c>
      <c r="J62" s="139">
        <f t="shared" si="4"/>
        <v>0</v>
      </c>
      <c r="K62" s="140">
        <f t="shared" si="5"/>
        <v>0</v>
      </c>
    </row>
    <row r="63" spans="1:11" ht="15" customHeight="1">
      <c r="A63" s="200" t="s">
        <v>181</v>
      </c>
      <c r="B63" s="203"/>
      <c r="C63" s="202" t="s">
        <v>121</v>
      </c>
      <c r="D63" s="198">
        <v>11000</v>
      </c>
      <c r="E63" s="198">
        <v>11000</v>
      </c>
      <c r="F63" s="137">
        <v>11000</v>
      </c>
      <c r="G63" s="138"/>
      <c r="H63" s="138"/>
      <c r="I63" s="138">
        <f t="shared" si="3"/>
        <v>11000</v>
      </c>
      <c r="J63" s="139">
        <f t="shared" si="4"/>
        <v>0</v>
      </c>
      <c r="K63" s="140">
        <f t="shared" si="5"/>
        <v>0</v>
      </c>
    </row>
    <row r="64" spans="1:11" ht="15" customHeight="1">
      <c r="A64" s="91" t="s">
        <v>182</v>
      </c>
      <c r="B64" s="51"/>
      <c r="C64" s="2" t="s">
        <v>115</v>
      </c>
      <c r="D64" s="198">
        <v>2567970</v>
      </c>
      <c r="E64" s="198">
        <f t="shared" si="2"/>
        <v>2567970</v>
      </c>
      <c r="F64" s="137">
        <v>2567970</v>
      </c>
      <c r="G64" s="138"/>
      <c r="H64" s="138"/>
      <c r="I64" s="138">
        <f t="shared" si="3"/>
        <v>2567970</v>
      </c>
      <c r="J64" s="139">
        <f t="shared" si="4"/>
        <v>0</v>
      </c>
      <c r="K64" s="140">
        <f t="shared" si="5"/>
        <v>0</v>
      </c>
    </row>
    <row r="65" spans="1:11" ht="15" customHeight="1">
      <c r="A65" s="91" t="s">
        <v>182</v>
      </c>
      <c r="B65" s="51"/>
      <c r="C65" s="2" t="s">
        <v>117</v>
      </c>
      <c r="D65" s="198">
        <v>775480</v>
      </c>
      <c r="E65" s="198">
        <f t="shared" si="2"/>
        <v>775480</v>
      </c>
      <c r="F65" s="137">
        <v>775480</v>
      </c>
      <c r="G65" s="138"/>
      <c r="H65" s="138"/>
      <c r="I65" s="138">
        <f t="shared" si="3"/>
        <v>775480</v>
      </c>
      <c r="J65" s="139">
        <f t="shared" si="4"/>
        <v>0</v>
      </c>
      <c r="K65" s="140">
        <f t="shared" si="5"/>
        <v>0</v>
      </c>
    </row>
    <row r="66" spans="1:11" ht="15" customHeight="1">
      <c r="A66" s="91" t="s">
        <v>183</v>
      </c>
      <c r="B66" s="51"/>
      <c r="C66" s="2" t="s">
        <v>122</v>
      </c>
      <c r="D66" s="198">
        <v>217360</v>
      </c>
      <c r="E66" s="198">
        <v>217360</v>
      </c>
      <c r="F66" s="137">
        <v>217360</v>
      </c>
      <c r="G66" s="138"/>
      <c r="H66" s="138"/>
      <c r="I66" s="138">
        <f t="shared" si="3"/>
        <v>217360</v>
      </c>
      <c r="J66" s="139">
        <f t="shared" si="4"/>
        <v>0</v>
      </c>
      <c r="K66" s="140">
        <f>J66</f>
        <v>0</v>
      </c>
    </row>
    <row r="67" spans="1:11" ht="15" customHeight="1">
      <c r="A67" s="91" t="s">
        <v>186</v>
      </c>
      <c r="B67" s="51"/>
      <c r="C67" s="2" t="s">
        <v>119</v>
      </c>
      <c r="D67" s="198">
        <v>216000</v>
      </c>
      <c r="E67" s="198">
        <v>216000</v>
      </c>
      <c r="F67" s="137">
        <v>216000</v>
      </c>
      <c r="G67" s="138"/>
      <c r="H67" s="138"/>
      <c r="I67" s="138">
        <f>SUM(F67:H67)</f>
        <v>216000</v>
      </c>
      <c r="J67" s="139">
        <f>D67-F67</f>
        <v>0</v>
      </c>
      <c r="K67" s="140">
        <v>0</v>
      </c>
    </row>
    <row r="68" spans="1:11" ht="15" customHeight="1">
      <c r="A68" s="91" t="s">
        <v>184</v>
      </c>
      <c r="B68" s="51"/>
      <c r="C68" s="2" t="s">
        <v>119</v>
      </c>
      <c r="D68" s="136">
        <v>64578.29</v>
      </c>
      <c r="E68" s="198">
        <f>D68</f>
        <v>64578.29</v>
      </c>
      <c r="F68" s="137">
        <v>64578.29</v>
      </c>
      <c r="G68" s="138"/>
      <c r="H68" s="138"/>
      <c r="I68" s="138">
        <f>SUM(F68:H68)</f>
        <v>64578.29</v>
      </c>
      <c r="J68" s="139">
        <f>D68-F68</f>
        <v>0</v>
      </c>
      <c r="K68" s="140">
        <f>E68-F68</f>
        <v>0</v>
      </c>
    </row>
    <row r="69" spans="1:11" ht="15" customHeight="1">
      <c r="A69" s="91" t="s">
        <v>184</v>
      </c>
      <c r="B69" s="51"/>
      <c r="C69" s="2" t="s">
        <v>122</v>
      </c>
      <c r="D69" s="136">
        <v>435721.71</v>
      </c>
      <c r="E69" s="198">
        <f t="shared" si="2"/>
        <v>435721.71</v>
      </c>
      <c r="F69" s="137">
        <v>435721.71</v>
      </c>
      <c r="G69" s="138"/>
      <c r="H69" s="138"/>
      <c r="I69" s="138">
        <f>SUM(F69:H69)</f>
        <v>435721.71</v>
      </c>
      <c r="J69" s="139">
        <f t="shared" si="4"/>
        <v>0</v>
      </c>
      <c r="K69" s="140">
        <f>E69-F69</f>
        <v>0</v>
      </c>
    </row>
    <row r="70" spans="1:11" ht="15" customHeight="1">
      <c r="A70" s="91" t="s">
        <v>185</v>
      </c>
      <c r="B70" s="51"/>
      <c r="C70" s="2" t="s">
        <v>156</v>
      </c>
      <c r="D70" s="136">
        <v>3092</v>
      </c>
      <c r="E70" s="198">
        <v>3092</v>
      </c>
      <c r="F70" s="137">
        <v>3092</v>
      </c>
      <c r="G70" s="138"/>
      <c r="H70" s="138"/>
      <c r="I70" s="138">
        <v>3092</v>
      </c>
      <c r="J70" s="139">
        <f>D70-F70</f>
        <v>0</v>
      </c>
      <c r="K70" s="140">
        <f>E70-F70</f>
        <v>0</v>
      </c>
    </row>
    <row r="71" spans="1:11" ht="15" customHeight="1" thickBot="1">
      <c r="A71" s="91" t="s">
        <v>189</v>
      </c>
      <c r="B71" s="51"/>
      <c r="C71" s="2" t="s">
        <v>120</v>
      </c>
      <c r="D71" s="136">
        <v>5108</v>
      </c>
      <c r="E71" s="198">
        <v>5108</v>
      </c>
      <c r="F71" s="137">
        <v>5108</v>
      </c>
      <c r="G71" s="138"/>
      <c r="H71" s="138"/>
      <c r="I71" s="138">
        <f>F71</f>
        <v>5108</v>
      </c>
      <c r="J71" s="139">
        <f>D71-F71</f>
        <v>0</v>
      </c>
      <c r="K71" s="140">
        <f>E71-F71</f>
        <v>0</v>
      </c>
    </row>
    <row r="72" spans="1:11" ht="11.25" customHeight="1" thickBot="1">
      <c r="A72" s="84"/>
      <c r="B72" s="74"/>
      <c r="C72" s="75"/>
      <c r="D72" s="141"/>
      <c r="E72" s="141"/>
      <c r="F72" s="142"/>
      <c r="G72" s="141"/>
      <c r="H72" s="141"/>
      <c r="I72" s="141"/>
      <c r="J72" s="141"/>
      <c r="K72" s="141"/>
    </row>
    <row r="73" spans="1:11" ht="27" customHeight="1" thickBot="1">
      <c r="A73" s="83" t="s">
        <v>92</v>
      </c>
      <c r="B73" s="78">
        <v>450</v>
      </c>
      <c r="C73" s="76" t="s">
        <v>51</v>
      </c>
      <c r="D73" s="143">
        <v>-9921154.54</v>
      </c>
      <c r="E73" s="143" t="s">
        <v>51</v>
      </c>
      <c r="F73" s="144">
        <v>-9782897.41</v>
      </c>
      <c r="G73" s="145"/>
      <c r="H73" s="145"/>
      <c r="I73" s="145">
        <f>F73</f>
        <v>-9782897.41</v>
      </c>
      <c r="J73" s="146"/>
      <c r="K73" s="147">
        <v>-138257.13</v>
      </c>
    </row>
    <row r="74" spans="2:11" ht="15">
      <c r="B74" s="45" t="s">
        <v>86</v>
      </c>
      <c r="C74" s="14"/>
      <c r="D74" s="148"/>
      <c r="E74" s="148"/>
      <c r="F74" s="148"/>
      <c r="G74" s="148"/>
      <c r="H74" s="149"/>
      <c r="I74" s="150" t="s">
        <v>55</v>
      </c>
      <c r="J74" s="151"/>
      <c r="K74" s="151"/>
    </row>
    <row r="75" spans="1:11" ht="5.25" customHeight="1">
      <c r="A75" s="44"/>
      <c r="B75" s="53"/>
      <c r="C75" s="16"/>
      <c r="D75" s="152"/>
      <c r="E75" s="152"/>
      <c r="F75" s="152"/>
      <c r="G75" s="152"/>
      <c r="H75" s="152"/>
      <c r="I75" s="153"/>
      <c r="J75" s="151"/>
      <c r="K75" s="151"/>
    </row>
    <row r="76" spans="1:11" ht="12.75">
      <c r="A76" s="8"/>
      <c r="B76" s="9"/>
      <c r="C76" s="9" t="s">
        <v>20</v>
      </c>
      <c r="D76" s="154"/>
      <c r="E76" s="155"/>
      <c r="F76" s="156" t="s">
        <v>9</v>
      </c>
      <c r="G76" s="157"/>
      <c r="H76" s="158"/>
      <c r="I76" s="159"/>
      <c r="J76" s="151"/>
      <c r="K76" s="151"/>
    </row>
    <row r="77" spans="1:11" ht="10.5" customHeight="1">
      <c r="A77" s="48"/>
      <c r="B77" s="9" t="s">
        <v>23</v>
      </c>
      <c r="C77" s="32" t="s">
        <v>21</v>
      </c>
      <c r="D77" s="154" t="s">
        <v>78</v>
      </c>
      <c r="E77" s="160" t="s">
        <v>105</v>
      </c>
      <c r="F77" s="161" t="s">
        <v>10</v>
      </c>
      <c r="G77" s="160" t="s">
        <v>13</v>
      </c>
      <c r="H77" s="162"/>
      <c r="I77" s="159" t="s">
        <v>4</v>
      </c>
      <c r="J77" s="151"/>
      <c r="K77" s="151"/>
    </row>
    <row r="78" spans="1:11" ht="10.5" customHeight="1">
      <c r="A78" s="9" t="s">
        <v>7</v>
      </c>
      <c r="B78" s="9" t="s">
        <v>24</v>
      </c>
      <c r="C78" s="32" t="s">
        <v>98</v>
      </c>
      <c r="D78" s="154" t="s">
        <v>79</v>
      </c>
      <c r="E78" s="163" t="s">
        <v>106</v>
      </c>
      <c r="F78" s="154" t="s">
        <v>11</v>
      </c>
      <c r="G78" s="154" t="s">
        <v>14</v>
      </c>
      <c r="H78" s="154" t="s">
        <v>15</v>
      </c>
      <c r="I78" s="159" t="s">
        <v>5</v>
      </c>
      <c r="J78" s="151"/>
      <c r="K78" s="151"/>
    </row>
    <row r="79" spans="1:11" ht="9.75" customHeight="1">
      <c r="A79" s="8"/>
      <c r="B79" s="9" t="s">
        <v>25</v>
      </c>
      <c r="C79" s="32" t="s">
        <v>99</v>
      </c>
      <c r="D79" s="154" t="s">
        <v>5</v>
      </c>
      <c r="E79" s="163" t="s">
        <v>107</v>
      </c>
      <c r="F79" s="154" t="s">
        <v>12</v>
      </c>
      <c r="G79" s="154"/>
      <c r="H79" s="154"/>
      <c r="I79" s="159"/>
      <c r="J79" s="151"/>
      <c r="K79" s="151"/>
    </row>
    <row r="80" spans="1:11" ht="10.5" customHeight="1">
      <c r="A80" s="8"/>
      <c r="B80" s="9"/>
      <c r="C80" s="32"/>
      <c r="D80" s="154"/>
      <c r="E80" s="163"/>
      <c r="F80" s="154"/>
      <c r="G80" s="154"/>
      <c r="H80" s="154"/>
      <c r="I80" s="159"/>
      <c r="J80" s="151"/>
      <c r="K80" s="151"/>
    </row>
    <row r="81" spans="1:11" ht="9.75" customHeight="1" thickBot="1">
      <c r="A81" s="5">
        <v>1</v>
      </c>
      <c r="B81" s="12">
        <v>2</v>
      </c>
      <c r="C81" s="12">
        <v>3</v>
      </c>
      <c r="D81" s="164" t="s">
        <v>2</v>
      </c>
      <c r="E81" s="165" t="s">
        <v>3</v>
      </c>
      <c r="F81" s="164" t="s">
        <v>16</v>
      </c>
      <c r="G81" s="164" t="s">
        <v>17</v>
      </c>
      <c r="H81" s="164" t="s">
        <v>18</v>
      </c>
      <c r="I81" s="166" t="s">
        <v>19</v>
      </c>
      <c r="J81" s="151"/>
      <c r="K81" s="151"/>
    </row>
    <row r="82" spans="1:11" ht="34.5" customHeight="1">
      <c r="A82" s="10" t="s">
        <v>87</v>
      </c>
      <c r="B82" s="54" t="s">
        <v>34</v>
      </c>
      <c r="C82" s="101" t="s">
        <v>51</v>
      </c>
      <c r="D82" s="136">
        <f>-D73</f>
        <v>9921154.54</v>
      </c>
      <c r="E82" s="136">
        <f>-F73</f>
        <v>9782897.41</v>
      </c>
      <c r="F82" s="138"/>
      <c r="G82" s="138"/>
      <c r="H82" s="138">
        <f>SUM(E82:G82)</f>
        <v>9782897.41</v>
      </c>
      <c r="I82" s="167">
        <f>D82-E82</f>
        <v>138257.12999999896</v>
      </c>
      <c r="J82" s="151"/>
      <c r="K82" s="151"/>
    </row>
    <row r="83" spans="1:11" ht="12.75" customHeight="1">
      <c r="A83" s="59" t="s">
        <v>37</v>
      </c>
      <c r="B83" s="60"/>
      <c r="C83" s="102"/>
      <c r="D83" s="168"/>
      <c r="E83" s="168"/>
      <c r="F83" s="169"/>
      <c r="G83" s="169"/>
      <c r="H83" s="169"/>
      <c r="I83" s="170"/>
      <c r="J83" s="151"/>
      <c r="K83" s="151"/>
    </row>
    <row r="84" spans="1:11" ht="24.75" customHeight="1">
      <c r="A84" s="10" t="s">
        <v>88</v>
      </c>
      <c r="B84" s="62" t="s">
        <v>38</v>
      </c>
      <c r="C84" s="87" t="s">
        <v>51</v>
      </c>
      <c r="D84" s="136"/>
      <c r="E84" s="136"/>
      <c r="F84" s="138"/>
      <c r="G84" s="138"/>
      <c r="H84" s="138"/>
      <c r="I84" s="140"/>
      <c r="J84" s="151"/>
      <c r="K84" s="151"/>
    </row>
    <row r="85" spans="1:11" ht="11.25" customHeight="1">
      <c r="A85" s="59" t="s">
        <v>36</v>
      </c>
      <c r="B85" s="60"/>
      <c r="C85" s="93"/>
      <c r="D85" s="168"/>
      <c r="E85" s="168"/>
      <c r="F85" s="169"/>
      <c r="G85" s="169"/>
      <c r="H85" s="169"/>
      <c r="I85" s="170"/>
      <c r="J85" s="151"/>
      <c r="K85" s="151"/>
    </row>
    <row r="86" spans="1:11" ht="10.5" customHeight="1">
      <c r="A86" s="10"/>
      <c r="B86" s="61"/>
      <c r="C86" s="87"/>
      <c r="D86" s="136"/>
      <c r="E86" s="136">
        <f>E82</f>
        <v>9782897.41</v>
      </c>
      <c r="F86" s="138"/>
      <c r="G86" s="138"/>
      <c r="H86" s="138">
        <f>H82</f>
        <v>9782897.41</v>
      </c>
      <c r="I86" s="140"/>
      <c r="J86" s="151"/>
      <c r="K86" s="151"/>
    </row>
    <row r="87" spans="1:11" ht="14.25" customHeight="1">
      <c r="A87" s="10" t="s">
        <v>134</v>
      </c>
      <c r="B87" s="61"/>
      <c r="C87" s="2" t="s">
        <v>136</v>
      </c>
      <c r="D87" s="136"/>
      <c r="E87" s="137">
        <v>-972821.94</v>
      </c>
      <c r="F87" s="138"/>
      <c r="G87" s="138"/>
      <c r="H87" s="199">
        <f>E87</f>
        <v>-972821.94</v>
      </c>
      <c r="I87" s="140"/>
      <c r="J87" s="151"/>
      <c r="K87" s="151"/>
    </row>
    <row r="88" spans="1:11" ht="23.25" customHeight="1">
      <c r="A88" s="10" t="s">
        <v>135</v>
      </c>
      <c r="B88" s="61"/>
      <c r="C88" s="2" t="s">
        <v>137</v>
      </c>
      <c r="D88" s="136"/>
      <c r="E88" s="136">
        <v>10755719.35</v>
      </c>
      <c r="F88" s="138"/>
      <c r="G88" s="138"/>
      <c r="H88" s="138">
        <f>E88</f>
        <v>10755719.35</v>
      </c>
      <c r="I88" s="140"/>
      <c r="J88" s="151"/>
      <c r="K88" s="151"/>
    </row>
    <row r="89" spans="1:11" ht="15" customHeight="1">
      <c r="A89" s="10"/>
      <c r="B89" s="51"/>
      <c r="C89" s="87"/>
      <c r="D89" s="136"/>
      <c r="E89" s="136"/>
      <c r="F89" s="138"/>
      <c r="G89" s="138"/>
      <c r="H89" s="138"/>
      <c r="I89" s="140"/>
      <c r="J89" s="151"/>
      <c r="K89" s="151"/>
    </row>
    <row r="90" spans="1:11" ht="21" customHeight="1">
      <c r="A90" s="10" t="s">
        <v>89</v>
      </c>
      <c r="B90" s="55" t="s">
        <v>39</v>
      </c>
      <c r="C90" s="87" t="s">
        <v>51</v>
      </c>
      <c r="D90" s="136"/>
      <c r="E90" s="136"/>
      <c r="F90" s="138"/>
      <c r="G90" s="138"/>
      <c r="H90" s="138"/>
      <c r="I90" s="140"/>
      <c r="J90" s="151"/>
      <c r="K90" s="151"/>
    </row>
    <row r="91" spans="1:11" ht="18.75" customHeight="1">
      <c r="A91" s="59" t="s">
        <v>36</v>
      </c>
      <c r="B91" s="60"/>
      <c r="C91" s="93"/>
      <c r="D91" s="168"/>
      <c r="E91" s="168"/>
      <c r="F91" s="169"/>
      <c r="G91" s="169"/>
      <c r="H91" s="169"/>
      <c r="I91" s="170"/>
      <c r="J91" s="151"/>
      <c r="K91" s="151"/>
    </row>
    <row r="92" spans="1:11" ht="12.75" customHeight="1">
      <c r="A92" s="10"/>
      <c r="B92" s="62"/>
      <c r="C92" s="87"/>
      <c r="D92" s="136"/>
      <c r="E92" s="136"/>
      <c r="F92" s="138"/>
      <c r="G92" s="138"/>
      <c r="H92" s="138"/>
      <c r="I92" s="140"/>
      <c r="J92" s="151"/>
      <c r="K92" s="151"/>
    </row>
    <row r="93" spans="1:11" ht="18" customHeight="1">
      <c r="A93" s="10"/>
      <c r="B93" s="62"/>
      <c r="C93" s="87"/>
      <c r="D93" s="136"/>
      <c r="E93" s="136"/>
      <c r="F93" s="138"/>
      <c r="G93" s="138"/>
      <c r="H93" s="138"/>
      <c r="I93" s="140"/>
      <c r="J93" s="151"/>
      <c r="K93" s="151"/>
    </row>
    <row r="94" spans="1:11" ht="18.75" customHeight="1">
      <c r="A94" s="10" t="s">
        <v>50</v>
      </c>
      <c r="B94" s="55" t="s">
        <v>35</v>
      </c>
      <c r="C94" s="87"/>
      <c r="D94" s="136"/>
      <c r="E94" s="136"/>
      <c r="F94" s="138"/>
      <c r="G94" s="136"/>
      <c r="H94" s="138">
        <f>E94</f>
        <v>0</v>
      </c>
      <c r="I94" s="171"/>
      <c r="J94" s="151"/>
      <c r="K94" s="151"/>
    </row>
    <row r="95" spans="1:11" ht="20.25" customHeight="1">
      <c r="A95" s="10" t="s">
        <v>52</v>
      </c>
      <c r="B95" s="55" t="s">
        <v>41</v>
      </c>
      <c r="C95" s="2" t="s">
        <v>149</v>
      </c>
      <c r="D95" s="136"/>
      <c r="E95" s="136"/>
      <c r="F95" s="138"/>
      <c r="G95" s="136"/>
      <c r="H95" s="138">
        <f>E95</f>
        <v>0</v>
      </c>
      <c r="I95" s="140" t="s">
        <v>51</v>
      </c>
      <c r="J95" s="151"/>
      <c r="K95" s="151"/>
    </row>
    <row r="96" spans="1:11" ht="21.75" customHeight="1">
      <c r="A96" s="10" t="s">
        <v>53</v>
      </c>
      <c r="B96" s="55" t="s">
        <v>42</v>
      </c>
      <c r="C96" s="2" t="s">
        <v>150</v>
      </c>
      <c r="D96" s="136"/>
      <c r="E96" s="136"/>
      <c r="F96" s="138"/>
      <c r="G96" s="136"/>
      <c r="H96" s="138">
        <f>E96</f>
        <v>0</v>
      </c>
      <c r="I96" s="140" t="s">
        <v>51</v>
      </c>
      <c r="J96" s="151"/>
      <c r="K96" s="151"/>
    </row>
    <row r="97" spans="1:11" ht="28.5" customHeight="1">
      <c r="A97" s="10" t="s">
        <v>60</v>
      </c>
      <c r="B97" s="60" t="s">
        <v>43</v>
      </c>
      <c r="C97" s="87" t="s">
        <v>51</v>
      </c>
      <c r="D97" s="168" t="s">
        <v>51</v>
      </c>
      <c r="E97" s="168">
        <f>E86</f>
        <v>9782897.41</v>
      </c>
      <c r="F97" s="169"/>
      <c r="G97" s="168"/>
      <c r="H97" s="169">
        <f>H86</f>
        <v>9782897.41</v>
      </c>
      <c r="I97" s="170" t="s">
        <v>51</v>
      </c>
      <c r="J97" s="151"/>
      <c r="K97" s="151"/>
    </row>
    <row r="98" spans="1:11" ht="36" customHeight="1">
      <c r="A98" s="10" t="s">
        <v>94</v>
      </c>
      <c r="B98" s="55" t="s">
        <v>44</v>
      </c>
      <c r="C98" s="104" t="s">
        <v>51</v>
      </c>
      <c r="D98" s="172" t="s">
        <v>51</v>
      </c>
      <c r="E98" s="173">
        <f>E97</f>
        <v>9782897.41</v>
      </c>
      <c r="F98" s="172"/>
      <c r="G98" s="172" t="s">
        <v>51</v>
      </c>
      <c r="H98" s="172">
        <f>H97</f>
        <v>9782897.41</v>
      </c>
      <c r="I98" s="171" t="s">
        <v>51</v>
      </c>
      <c r="J98" s="151"/>
      <c r="K98" s="151"/>
    </row>
    <row r="99" spans="1:11" ht="14.25" customHeight="1">
      <c r="A99" s="59" t="s">
        <v>36</v>
      </c>
      <c r="B99" s="60"/>
      <c r="C99" s="93"/>
      <c r="D99" s="168"/>
      <c r="E99" s="168"/>
      <c r="F99" s="169"/>
      <c r="G99" s="169"/>
      <c r="H99" s="169"/>
      <c r="I99" s="170"/>
      <c r="J99" s="151"/>
      <c r="K99" s="151"/>
    </row>
    <row r="100" spans="1:11" ht="23.25" customHeight="1">
      <c r="A100" s="10" t="s">
        <v>58</v>
      </c>
      <c r="B100" s="62" t="s">
        <v>45</v>
      </c>
      <c r="C100" s="88" t="s">
        <v>51</v>
      </c>
      <c r="D100" s="136" t="s">
        <v>51</v>
      </c>
      <c r="E100" s="136">
        <f>E87</f>
        <v>-972821.94</v>
      </c>
      <c r="F100" s="138" t="s">
        <v>51</v>
      </c>
      <c r="G100" s="136" t="s">
        <v>51</v>
      </c>
      <c r="H100" s="138">
        <f>E100</f>
        <v>-972821.94</v>
      </c>
      <c r="I100" s="140" t="s">
        <v>51</v>
      </c>
      <c r="J100" s="151"/>
      <c r="K100" s="151"/>
    </row>
    <row r="101" spans="1:11" ht="31.5" customHeight="1" thickBot="1">
      <c r="A101" s="82" t="s">
        <v>59</v>
      </c>
      <c r="B101" s="63" t="s">
        <v>46</v>
      </c>
      <c r="C101" s="106" t="s">
        <v>51</v>
      </c>
      <c r="D101" s="174" t="s">
        <v>51</v>
      </c>
      <c r="E101" s="174">
        <f>E88</f>
        <v>10755719.35</v>
      </c>
      <c r="F101" s="175"/>
      <c r="G101" s="174" t="s">
        <v>51</v>
      </c>
      <c r="H101" s="175">
        <f>H88</f>
        <v>10755719.35</v>
      </c>
      <c r="I101" s="176" t="s">
        <v>51</v>
      </c>
      <c r="J101" s="151"/>
      <c r="K101" s="151"/>
    </row>
    <row r="102" spans="1:11" ht="20.25" customHeight="1">
      <c r="A102" s="59"/>
      <c r="B102" s="68"/>
      <c r="C102" s="109"/>
      <c r="D102" s="177"/>
      <c r="E102" s="177"/>
      <c r="F102" s="177"/>
      <c r="G102" s="177"/>
      <c r="H102" s="177" t="s">
        <v>57</v>
      </c>
      <c r="I102" s="177"/>
      <c r="J102" s="151"/>
      <c r="K102" s="151"/>
    </row>
    <row r="103" spans="1:11" ht="6.75" customHeight="1">
      <c r="A103" s="65"/>
      <c r="B103" s="66"/>
      <c r="C103" s="111"/>
      <c r="D103" s="178"/>
      <c r="E103" s="178"/>
      <c r="F103" s="178"/>
      <c r="G103" s="178"/>
      <c r="H103" s="177"/>
      <c r="I103" s="178"/>
      <c r="J103" s="151"/>
      <c r="K103" s="151"/>
    </row>
    <row r="104" spans="1:11" ht="16.5" customHeight="1">
      <c r="A104" s="8"/>
      <c r="B104" s="32"/>
      <c r="C104" s="93" t="s">
        <v>20</v>
      </c>
      <c r="D104" s="179"/>
      <c r="E104" s="180"/>
      <c r="F104" s="181" t="s">
        <v>9</v>
      </c>
      <c r="G104" s="182"/>
      <c r="H104" s="183"/>
      <c r="I104" s="184"/>
      <c r="J104" s="151"/>
      <c r="K104" s="151"/>
    </row>
    <row r="105" spans="1:11" ht="10.5" customHeight="1">
      <c r="A105" s="48"/>
      <c r="B105" s="9" t="s">
        <v>23</v>
      </c>
      <c r="C105" s="94" t="s">
        <v>21</v>
      </c>
      <c r="D105" s="179" t="s">
        <v>78</v>
      </c>
      <c r="E105" s="185" t="s">
        <v>105</v>
      </c>
      <c r="F105" s="186" t="s">
        <v>10</v>
      </c>
      <c r="G105" s="185" t="s">
        <v>13</v>
      </c>
      <c r="H105" s="187"/>
      <c r="I105" s="184" t="s">
        <v>4</v>
      </c>
      <c r="J105" s="151"/>
      <c r="K105" s="151"/>
    </row>
    <row r="106" spans="1:11" ht="10.5" customHeight="1">
      <c r="A106" s="9" t="s">
        <v>7</v>
      </c>
      <c r="B106" s="9" t="s">
        <v>24</v>
      </c>
      <c r="C106" s="94" t="s">
        <v>100</v>
      </c>
      <c r="D106" s="179" t="s">
        <v>79</v>
      </c>
      <c r="E106" s="188" t="s">
        <v>106</v>
      </c>
      <c r="F106" s="179" t="s">
        <v>11</v>
      </c>
      <c r="G106" s="179" t="s">
        <v>14</v>
      </c>
      <c r="H106" s="179" t="s">
        <v>15</v>
      </c>
      <c r="I106" s="184" t="s">
        <v>5</v>
      </c>
      <c r="J106" s="151"/>
      <c r="K106" s="151"/>
    </row>
    <row r="107" spans="1:11" ht="10.5" customHeight="1">
      <c r="A107" s="8"/>
      <c r="B107" s="9" t="s">
        <v>25</v>
      </c>
      <c r="C107" s="93" t="s">
        <v>99</v>
      </c>
      <c r="D107" s="179" t="s">
        <v>5</v>
      </c>
      <c r="E107" s="188" t="s">
        <v>107</v>
      </c>
      <c r="F107" s="179" t="s">
        <v>12</v>
      </c>
      <c r="G107" s="179"/>
      <c r="H107" s="179"/>
      <c r="I107" s="184"/>
      <c r="J107" s="151"/>
      <c r="K107" s="151"/>
    </row>
    <row r="108" spans="1:11" ht="10.5" customHeight="1">
      <c r="A108" s="8"/>
      <c r="B108" s="9"/>
      <c r="C108" s="93"/>
      <c r="D108" s="179"/>
      <c r="E108" s="188"/>
      <c r="F108" s="179"/>
      <c r="G108" s="179"/>
      <c r="H108" s="179"/>
      <c r="I108" s="184"/>
      <c r="J108" s="151"/>
      <c r="K108" s="151"/>
    </row>
    <row r="109" spans="1:11" ht="15" customHeight="1" thickBot="1">
      <c r="A109" s="5">
        <v>1</v>
      </c>
      <c r="B109" s="12">
        <v>2</v>
      </c>
      <c r="C109" s="130">
        <v>3</v>
      </c>
      <c r="D109" s="189" t="s">
        <v>2</v>
      </c>
      <c r="E109" s="190" t="s">
        <v>3</v>
      </c>
      <c r="F109" s="189" t="s">
        <v>16</v>
      </c>
      <c r="G109" s="189" t="s">
        <v>17</v>
      </c>
      <c r="H109" s="189" t="s">
        <v>18</v>
      </c>
      <c r="I109" s="191" t="s">
        <v>19</v>
      </c>
      <c r="J109" s="151"/>
      <c r="K109" s="151"/>
    </row>
    <row r="110" spans="1:11" ht="35.25" customHeight="1">
      <c r="A110" s="10" t="s">
        <v>61</v>
      </c>
      <c r="B110" s="60" t="s">
        <v>47</v>
      </c>
      <c r="C110" s="104" t="s">
        <v>51</v>
      </c>
      <c r="D110" s="136" t="s">
        <v>51</v>
      </c>
      <c r="E110" s="136" t="s">
        <v>51</v>
      </c>
      <c r="F110" s="172"/>
      <c r="G110" s="136"/>
      <c r="H110" s="172"/>
      <c r="I110" s="171" t="s">
        <v>51</v>
      </c>
      <c r="J110" s="151"/>
      <c r="K110" s="151"/>
    </row>
    <row r="111" spans="1:11" ht="15" customHeight="1">
      <c r="A111" s="59" t="s">
        <v>37</v>
      </c>
      <c r="B111" s="60"/>
      <c r="C111" s="125"/>
      <c r="D111" s="168"/>
      <c r="E111" s="168"/>
      <c r="F111" s="186" t="s">
        <v>54</v>
      </c>
      <c r="G111" s="168"/>
      <c r="H111" s="186"/>
      <c r="I111" s="192"/>
      <c r="J111" s="151"/>
      <c r="K111" s="151"/>
    </row>
    <row r="112" spans="1:11" ht="22.5">
      <c r="A112" s="10" t="s">
        <v>80</v>
      </c>
      <c r="B112" s="62" t="s">
        <v>48</v>
      </c>
      <c r="C112" s="93" t="s">
        <v>51</v>
      </c>
      <c r="D112" s="169" t="s">
        <v>51</v>
      </c>
      <c r="E112" s="169" t="s">
        <v>51</v>
      </c>
      <c r="F112" s="169"/>
      <c r="G112" s="169"/>
      <c r="H112" s="169"/>
      <c r="I112" s="170" t="s">
        <v>51</v>
      </c>
      <c r="J112" s="151"/>
      <c r="K112" s="151"/>
    </row>
    <row r="113" spans="1:11" ht="36" customHeight="1" thickBot="1">
      <c r="A113" s="82" t="s">
        <v>81</v>
      </c>
      <c r="B113" s="63" t="s">
        <v>49</v>
      </c>
      <c r="C113" s="107" t="s">
        <v>51</v>
      </c>
      <c r="D113" s="175" t="s">
        <v>51</v>
      </c>
      <c r="E113" s="175" t="s">
        <v>51</v>
      </c>
      <c r="F113" s="175"/>
      <c r="G113" s="175"/>
      <c r="H113" s="175"/>
      <c r="I113" s="176" t="s">
        <v>51</v>
      </c>
      <c r="J113" s="151"/>
      <c r="K113" s="151"/>
    </row>
    <row r="114" spans="1:11" ht="12.75">
      <c r="A114" s="59"/>
      <c r="B114" s="68"/>
      <c r="C114" s="28"/>
      <c r="D114" s="150"/>
      <c r="E114" s="150"/>
      <c r="F114" s="150"/>
      <c r="G114" s="150"/>
      <c r="H114" s="150"/>
      <c r="I114" s="150"/>
      <c r="J114" s="151"/>
      <c r="K114" s="151"/>
    </row>
    <row r="115" spans="1:11" ht="7.5" customHeight="1">
      <c r="A115" s="46"/>
      <c r="B115" s="46"/>
      <c r="C115" s="28"/>
      <c r="D115" s="150"/>
      <c r="E115" s="150"/>
      <c r="F115" s="150"/>
      <c r="G115" s="150"/>
      <c r="H115" s="150"/>
      <c r="I115" s="150"/>
      <c r="J115" s="151"/>
      <c r="K115" s="151"/>
    </row>
    <row r="116" spans="1:11" ht="30" customHeight="1">
      <c r="A116" s="47"/>
      <c r="B116" s="47"/>
      <c r="C116" s="31"/>
      <c r="D116" s="150"/>
      <c r="E116" s="150" t="s">
        <v>29</v>
      </c>
      <c r="F116" s="150"/>
      <c r="G116" s="150"/>
      <c r="H116" s="150"/>
      <c r="I116" s="150"/>
      <c r="J116" s="151"/>
      <c r="K116" s="151"/>
    </row>
    <row r="117" spans="1:11" ht="9.75" customHeight="1">
      <c r="A117" s="14"/>
      <c r="B117" s="14"/>
      <c r="C117" s="13"/>
      <c r="D117" s="193"/>
      <c r="E117" s="193"/>
      <c r="F117" s="193"/>
      <c r="G117" s="193"/>
      <c r="H117" s="193"/>
      <c r="I117" s="193"/>
      <c r="J117" s="151"/>
      <c r="K117" s="151"/>
    </row>
    <row r="118" spans="4:11" ht="9.75" customHeight="1">
      <c r="D118" s="193"/>
      <c r="E118" s="193"/>
      <c r="F118" s="193" t="s">
        <v>32</v>
      </c>
      <c r="G118" s="149"/>
      <c r="H118" s="193"/>
      <c r="I118" s="193"/>
      <c r="J118" s="151"/>
      <c r="K118" s="151"/>
    </row>
    <row r="119" spans="1:9" ht="24.75" customHeight="1">
      <c r="A119" s="14"/>
      <c r="B119" s="14"/>
      <c r="C119" s="31"/>
      <c r="D119" s="11"/>
      <c r="E119" s="11" t="s">
        <v>130</v>
      </c>
      <c r="F119" s="11"/>
      <c r="G119" s="11"/>
      <c r="H119" s="11"/>
      <c r="I119" s="11"/>
    </row>
    <row r="120" spans="1:11" ht="15.75" customHeight="1">
      <c r="A120" s="14"/>
      <c r="B120" s="14"/>
      <c r="C120" s="13"/>
      <c r="D120" s="11"/>
      <c r="E120" s="131"/>
      <c r="F120" s="11"/>
      <c r="G120" s="131"/>
      <c r="H120" s="11"/>
      <c r="I120" s="131"/>
      <c r="J120" s="210" t="s">
        <v>171</v>
      </c>
      <c r="K120" s="210"/>
    </row>
    <row r="121" spans="1:9" ht="11.25" customHeight="1">
      <c r="A121" s="14"/>
      <c r="B121" s="14"/>
      <c r="C121" s="25"/>
      <c r="D121" s="11"/>
      <c r="E121" s="132" t="s">
        <v>131</v>
      </c>
      <c r="F121" s="11"/>
      <c r="G121" s="4" t="s">
        <v>132</v>
      </c>
      <c r="H121" s="11"/>
      <c r="I121" s="133" t="s">
        <v>133</v>
      </c>
    </row>
    <row r="122" spans="1:9" ht="23.25" customHeight="1">
      <c r="A122" s="14"/>
      <c r="D122" s="11"/>
      <c r="E122" s="11"/>
      <c r="F122" s="11"/>
      <c r="G122" s="11"/>
      <c r="H122" s="11"/>
      <c r="I122" s="69"/>
    </row>
    <row r="123" spans="4:9" ht="9.75" customHeight="1">
      <c r="D123" s="11"/>
      <c r="E123" s="11"/>
      <c r="F123" s="11"/>
      <c r="G123" s="11"/>
      <c r="H123" s="11"/>
      <c r="I123" s="69"/>
    </row>
    <row r="124" spans="1:9" ht="12.75" customHeight="1">
      <c r="A124" s="25"/>
      <c r="B124" s="25"/>
      <c r="C124" s="4"/>
      <c r="D124" s="26"/>
      <c r="E124" s="26"/>
      <c r="F124" s="26"/>
      <c r="G124" s="26"/>
      <c r="H124" s="26"/>
      <c r="I124" s="26"/>
    </row>
  </sheetData>
  <sheetProtection/>
  <mergeCells count="8">
    <mergeCell ref="F42:I43"/>
    <mergeCell ref="J120:K120"/>
    <mergeCell ref="A1:H1"/>
    <mergeCell ref="A2:H2"/>
    <mergeCell ref="A3:H3"/>
    <mergeCell ref="A4:G4"/>
    <mergeCell ref="C6:E6"/>
    <mergeCell ref="C10:G10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0" r:id="rId1"/>
  <rowBreaks count="3" manualBreakCount="3">
    <brk id="39" max="10" man="1"/>
    <brk id="73" max="10" man="1"/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GlBuh</cp:lastModifiedBy>
  <cp:lastPrinted>2016-01-13T08:27:22Z</cp:lastPrinted>
  <dcterms:created xsi:type="dcterms:W3CDTF">1999-06-18T11:49:53Z</dcterms:created>
  <dcterms:modified xsi:type="dcterms:W3CDTF">2016-01-13T08:29:45Z</dcterms:modified>
  <cp:category/>
  <cp:version/>
  <cp:contentType/>
  <cp:contentStatus/>
</cp:coreProperties>
</file>